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E18"/>
  <c r="H26"/>
  <c r="E26"/>
  <c r="H31"/>
  <c r="E31"/>
  <c r="H28"/>
  <c r="E28"/>
  <c r="H24"/>
  <c r="E24"/>
  <c r="H19"/>
  <c r="E19"/>
</calcChain>
</file>

<file path=xl/sharedStrings.xml><?xml version="1.0" encoding="utf-8"?>
<sst xmlns="http://schemas.openxmlformats.org/spreadsheetml/2006/main" count="58" uniqueCount="43">
  <si>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</si>
  <si>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</si>
  <si>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</si>
  <si>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</si>
  <si>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</si>
  <si>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</si>
  <si>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</si>
  <si>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</si>
  <si>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</si>
  <si>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</si>
  <si>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</si>
  <si>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</si>
  <si>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</si>
  <si>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</si>
  <si>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</si>
  <si>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</si>
  <si>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</si>
  <si>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</si>
  <si>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</si>
  <si>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</si>
  <si>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</si>
  <si>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</si>
  <si>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</si>
  <si>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</si>
  <si>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</si>
  <si>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</si>
  <si>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</si>
  <si>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</si>
  <si>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</si>
  <si>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</si>
  <si>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</si>
  <si>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</si>
  <si>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к Решению Думы Весьегонского муниципального округа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</si>
  <si>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</si>
  <si>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</si>
  <si>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</si>
  <si>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</si>
  <si>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</si>
  <si>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</si>
  <si>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</si>
  <si>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</si>
  <si>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</si>
  <si>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от 03.06.2020 № 119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</si>
</sst>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5" workbookViewId="0">
      <selection activeCell="J11" sqref="J11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34"/>
      <c r="E1" s="34"/>
      <c r="F1" s="34"/>
      <c r="G1" s="34"/>
      <c r="H1" s="34"/>
      <c r="I1" s="34"/>
    </row>
    <row r="2" spans="1:9" ht="18" hidden="1">
      <c r="D2" s="34"/>
      <c r="E2" s="34"/>
      <c r="F2" s="34"/>
      <c r="G2" s="34"/>
      <c r="H2" s="34"/>
      <c r="I2" s="34"/>
    </row>
    <row r="3" spans="1:9" ht="18" hidden="1">
      <c r="D3" s="34"/>
      <c r="E3" s="34"/>
      <c r="F3" s="34"/>
      <c r="G3" s="34"/>
      <c r="H3" s="34"/>
      <c r="I3" s="34"/>
    </row>
    <row r="4" spans="1:9" ht="18" hidden="1">
      <c r="A4" s="37"/>
      <c r="B4" s="37"/>
      <c r="C4" s="37"/>
      <c r="D4" s="37"/>
      <c r="E4" s="37"/>
      <c r="F4" s="37"/>
      <c r="G4" s="37"/>
      <c r="H4" s="37"/>
      <c r="I4" s="37"/>
    </row>
    <row r="5" spans="1:9" ht="18">
      <c r="A5" s="37" t="s">
        <v>31</v>
      </c>
      <c r="B5" s="37"/>
      <c r="C5" s="37"/>
      <c r="D5" s="37"/>
      <c r="E5" s="37"/>
      <c r="F5" s="37"/>
      <c r="G5" s="37"/>
      <c r="H5" s="37"/>
      <c r="I5" s="37"/>
    </row>
    <row r="6" spans="1:9" ht="18">
      <c r="A6" s="37" t="s">
        <v>32</v>
      </c>
      <c r="B6" s="37"/>
      <c r="C6" s="37"/>
      <c r="D6" s="37"/>
      <c r="E6" s="37"/>
      <c r="F6" s="37"/>
      <c r="G6" s="37"/>
      <c r="H6" s="37"/>
      <c r="I6" s="37"/>
    </row>
    <row r="7" spans="1:9" ht="18">
      <c r="A7" s="37" t="s">
        <v>42</v>
      </c>
      <c r="B7" s="37"/>
      <c r="C7" s="37"/>
      <c r="D7" s="37"/>
      <c r="E7" s="37"/>
      <c r="F7" s="37"/>
      <c r="G7" s="37"/>
      <c r="H7" s="37"/>
      <c r="I7" s="37"/>
    </row>
    <row r="8" spans="1:9" ht="18">
      <c r="A8" s="37"/>
      <c r="B8" s="37"/>
      <c r="C8" s="37"/>
      <c r="D8" s="37"/>
      <c r="E8" s="37"/>
      <c r="F8" s="37"/>
      <c r="G8" s="37"/>
      <c r="H8" s="37"/>
      <c r="I8" s="37"/>
    </row>
    <row r="9" spans="1:9" ht="18">
      <c r="A9" s="37"/>
      <c r="B9" s="37"/>
      <c r="C9" s="37"/>
      <c r="D9" s="37"/>
      <c r="E9" s="37"/>
      <c r="F9" s="37"/>
      <c r="G9" s="37"/>
      <c r="H9" s="37"/>
      <c r="I9" s="37"/>
    </row>
    <row r="10" spans="1:9" ht="18.75" customHeight="1">
      <c r="A10" s="36"/>
      <c r="B10" s="36"/>
      <c r="C10" s="36"/>
      <c r="D10" s="36"/>
      <c r="E10" s="36"/>
      <c r="F10" s="16"/>
      <c r="G10" s="16"/>
    </row>
    <row r="11" spans="1:9" ht="18.75" customHeight="1">
      <c r="A11" s="36" t="s">
        <v>24</v>
      </c>
      <c r="B11" s="36"/>
      <c r="C11" s="36"/>
      <c r="D11" s="36"/>
      <c r="E11" s="36"/>
      <c r="F11" s="16"/>
      <c r="G11" s="16"/>
    </row>
    <row r="12" spans="1:9" ht="18.75" customHeight="1">
      <c r="A12" s="36" t="s">
        <v>33</v>
      </c>
      <c r="B12" s="36"/>
      <c r="C12" s="36"/>
      <c r="D12" s="36"/>
      <c r="E12" s="36"/>
      <c r="F12" s="16"/>
      <c r="G12" s="16"/>
    </row>
    <row r="13" spans="1:9" ht="15.75" customHeight="1">
      <c r="A13" s="35"/>
      <c r="B13" s="35"/>
      <c r="C13" s="35"/>
      <c r="D13" s="35"/>
      <c r="E13" s="35"/>
      <c r="F13" s="35"/>
      <c r="G13" s="35"/>
    </row>
    <row r="14" spans="1:9" ht="19.5" customHeight="1">
      <c r="A14" s="29" t="s">
        <v>0</v>
      </c>
      <c r="B14" s="29" t="s">
        <v>1</v>
      </c>
      <c r="C14" s="29" t="s">
        <v>2</v>
      </c>
      <c r="D14" s="30" t="s">
        <v>3</v>
      </c>
      <c r="E14" s="31" t="s">
        <v>29</v>
      </c>
      <c r="F14" s="23"/>
      <c r="G14" s="23"/>
      <c r="H14" s="26" t="s">
        <v>30</v>
      </c>
    </row>
    <row r="15" spans="1:9" ht="15" customHeight="1">
      <c r="A15" s="29" t="s">
        <v>4</v>
      </c>
      <c r="B15" s="29" t="s">
        <v>4</v>
      </c>
      <c r="C15" s="29" t="s">
        <v>4</v>
      </c>
      <c r="D15" s="30" t="s">
        <v>4</v>
      </c>
      <c r="E15" s="32"/>
      <c r="H15" s="27"/>
    </row>
    <row r="16" spans="1:9" ht="21.75" customHeight="1">
      <c r="A16" s="29" t="s">
        <v>4</v>
      </c>
      <c r="B16" s="29" t="s">
        <v>4</v>
      </c>
      <c r="C16" s="29" t="s">
        <v>4</v>
      </c>
      <c r="D16" s="30" t="s">
        <v>4</v>
      </c>
      <c r="E16" s="33"/>
      <c r="H16" s="28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E19+E24+E26+E28+E31</f>
        <v>3503007.9399999995</v>
      </c>
      <c r="F18" s="2"/>
      <c r="H18" s="20">
        <f>H19+H24+H26+H28+H31</f>
        <v>3108401.64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1293863.99</v>
      </c>
      <c r="H19" s="20">
        <f>H20+H21+H22+H23</f>
        <v>1182897.8900000001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582296.68999999994</v>
      </c>
      <c r="H20" s="18">
        <v>582168.38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709500.3</v>
      </c>
      <c r="H21" s="18">
        <v>598662.51</v>
      </c>
    </row>
    <row r="22" spans="1:8" ht="18">
      <c r="A22" s="11" t="s">
        <v>14</v>
      </c>
      <c r="B22" s="3"/>
      <c r="C22" s="3"/>
      <c r="D22" s="9" t="s">
        <v>15</v>
      </c>
      <c r="E22" s="10">
        <v>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2067</v>
      </c>
      <c r="H23" s="18">
        <v>2067</v>
      </c>
    </row>
    <row r="24" spans="1:8" ht="65.25" customHeight="1">
      <c r="A24" s="13" t="s">
        <v>34</v>
      </c>
      <c r="B24" s="7"/>
      <c r="C24" s="14"/>
      <c r="D24" s="8" t="s">
        <v>40</v>
      </c>
      <c r="E24" s="6">
        <f>E25</f>
        <v>75800</v>
      </c>
      <c r="H24" s="20">
        <f>H25</f>
        <v>75800</v>
      </c>
    </row>
    <row r="25" spans="1:8" ht="18">
      <c r="A25" s="21" t="s">
        <v>35</v>
      </c>
      <c r="B25" s="3"/>
      <c r="C25" s="15"/>
      <c r="D25" s="22" t="s">
        <v>36</v>
      </c>
      <c r="E25" s="10">
        <v>75800</v>
      </c>
      <c r="H25" s="18">
        <v>75800</v>
      </c>
    </row>
    <row r="26" spans="1:8" s="25" customFormat="1" ht="34.799999999999997">
      <c r="A26" s="13" t="s">
        <v>37</v>
      </c>
      <c r="B26" s="7"/>
      <c r="C26" s="14"/>
      <c r="D26" s="8" t="s">
        <v>41</v>
      </c>
      <c r="E26" s="6">
        <f>E27</f>
        <v>46000</v>
      </c>
      <c r="H26" s="20">
        <f>H27</f>
        <v>44982.85</v>
      </c>
    </row>
    <row r="27" spans="1:8" ht="18">
      <c r="A27" s="21" t="s">
        <v>38</v>
      </c>
      <c r="B27" s="24"/>
      <c r="C27" s="15"/>
      <c r="D27" s="22" t="s">
        <v>39</v>
      </c>
      <c r="E27" s="10">
        <v>46000</v>
      </c>
      <c r="H27" s="18">
        <v>44982.85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E29+E30</f>
        <v>889565.69</v>
      </c>
      <c r="H28" s="20">
        <f>H29+H30</f>
        <v>626445.9</v>
      </c>
    </row>
    <row r="29" spans="1:8" ht="18">
      <c r="A29" s="11" t="s">
        <v>20</v>
      </c>
      <c r="B29" s="3"/>
      <c r="C29" s="3"/>
      <c r="D29" s="9" t="s">
        <v>21</v>
      </c>
      <c r="E29" s="10">
        <v>809565.69</v>
      </c>
      <c r="H29" s="18">
        <v>626445.9</v>
      </c>
    </row>
    <row r="30" spans="1:8" ht="18">
      <c r="A30" s="11" t="s">
        <v>22</v>
      </c>
      <c r="B30" s="3"/>
      <c r="C30" s="3"/>
      <c r="D30" s="22" t="s">
        <v>23</v>
      </c>
      <c r="E30" s="10">
        <v>80000</v>
      </c>
      <c r="H30" s="18">
        <v>0</v>
      </c>
    </row>
    <row r="31" spans="1:8" ht="18">
      <c r="A31" s="13" t="s">
        <v>25</v>
      </c>
      <c r="B31" s="3"/>
      <c r="C31" s="3"/>
      <c r="D31" s="8" t="s">
        <v>26</v>
      </c>
      <c r="E31" s="6">
        <f>E32</f>
        <v>1197778.26</v>
      </c>
      <c r="H31" s="20">
        <f>H32</f>
        <v>1178275</v>
      </c>
    </row>
    <row r="32" spans="1:8" ht="18">
      <c r="A32" s="21" t="s">
        <v>27</v>
      </c>
      <c r="B32" s="3"/>
      <c r="C32" s="3"/>
      <c r="D32" s="22" t="s">
        <v>28</v>
      </c>
      <c r="E32" s="10">
        <v>1197778.26</v>
      </c>
      <c r="H32" s="18">
        <v>1178275</v>
      </c>
    </row>
    <row r="34" spans="1:7">
      <c r="D34" s="1"/>
    </row>
    <row r="35" spans="1:7" s="1" customFormat="1">
      <c r="A35"/>
      <c r="B35"/>
      <c r="C35"/>
      <c r="D35"/>
      <c r="E35"/>
      <c r="F35"/>
      <c r="G35"/>
    </row>
  </sheetData>
  <mergeCells count="19"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4:H16"/>
    <mergeCell ref="A14:A16"/>
    <mergeCell ref="B14:B16"/>
    <mergeCell ref="C14:C16"/>
    <mergeCell ref="D14:D16"/>
    <mergeCell ref="E14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2020-06-30T12:36:53Z</dcterms:modified>
</cp:coreProperties>
</file>