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6150" activeTab="0"/>
  </bookViews>
  <sheets>
    <sheet name="Лист1" sheetId="1" r:id="rId1"/>
  </sheets>
  <definedNames>
    <definedName name="_xlnm.Print_Area" localSheetId="0">'Лист1'!$A$1:$N$42</definedName>
  </definedNames>
  <calcPr fullCalcOnLoad="1"/>
</workbook>
</file>

<file path=xl/sharedStrings.xml><?xml version="1.0" encoding="utf-8"?>
<sst xmlns="http://schemas.openxmlformats.org/spreadsheetml/2006/main" count="71" uniqueCount="71">
  <si>
    <t>000 04 01 00 00 00 0000 000</t>
  </si>
  <si>
    <t>Исполнение государственных и муниципальных гарантий в валюте Российской Федерации</t>
  </si>
  <si>
    <t>000 04 01 00 00 00 0000 800</t>
  </si>
  <si>
    <t>Исполнение государственных и муниципальных гарантий в валюте Российской Федерации, если платежи в качестве гаранта не ведут к возникновению эквивалентных требований со стороны гаранта к должнику, не исполнившему обязательство</t>
  </si>
  <si>
    <t>000 06 00 00 00 00 0000 000</t>
  </si>
  <si>
    <t>Земельные участки, находящиеся в государственной и муниципальной собственности</t>
  </si>
  <si>
    <t>000 04 01 00 00 03 0000 810</t>
  </si>
  <si>
    <t>Муниципальные гарантии  в валюте Российской Федерации</t>
  </si>
  <si>
    <t>Поступления от продажи земельных участков до разграничения государственной собственности на землю, на которых расположены  иные объекты недвижимого имущества, зачисляемые в местные бюджеты</t>
  </si>
  <si>
    <t>600 06 01 03 00 01 0000 430</t>
  </si>
  <si>
    <t>000 02 01 02 00 03 0000 810</t>
  </si>
  <si>
    <t>Кредиты, полученные в валюте РФ от кредитных организаций местными бюджетами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</si>
  <si>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</si>
  <si>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</si>
  <si>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</si>
  <si>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</si>
  <si>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000 01 02 00 00 05 0000 710</t>
  </si>
  <si>
    <t>000 01 02 00 00 00 0000 800</t>
  </si>
  <si>
    <t>Погашение кредитов, предоставленных кредитными организациями  в валюте Российской Федерации</t>
  </si>
  <si>
    <t>000 01 02 00 00 05 0000 810</t>
  </si>
  <si>
    <t xml:space="preserve">000 01 05 00 00 00 0000 000 </t>
  </si>
  <si>
    <t>Изменение остатков на счетах по учету средств бюджета</t>
  </si>
  <si>
    <t>000 01 05 02 00 00 0000 500</t>
  </si>
  <si>
    <t>Увеличение прочих остатков средств бюджетов</t>
  </si>
  <si>
    <t xml:space="preserve">  000 01 05 02 01 05 0000 510</t>
  </si>
  <si>
    <t xml:space="preserve">  000 01 05 00 00 00 0000 600</t>
  </si>
  <si>
    <t>Уменьшение  остатков средств бюджетов</t>
  </si>
  <si>
    <t>Уменьшение прочих остатков средств бюджетов</t>
  </si>
  <si>
    <t xml:space="preserve">  000 01 05 02 00 00 0000 600 </t>
  </si>
  <si>
    <t xml:space="preserve">  000 01 05 02 01 05 0000 610 </t>
  </si>
  <si>
    <t>Итого источники финансирования дефицита бюджета муниципального образования</t>
  </si>
  <si>
    <t>000 01 03 00 00 00 0000 000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</si>
  <si>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</si>
  <si>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</si>
  <si>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</si>
  <si>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000 01 05 00 00 00 0000 500</t>
  </si>
  <si>
    <t>Увеличение остатков средств бюджета</t>
  </si>
  <si>
    <t>000 01 06 01 00 00 0000 000</t>
  </si>
  <si>
    <t>000 01 06 01 00 05 0000 630</t>
  </si>
  <si>
    <t>Наименование</t>
  </si>
  <si>
    <t>000 01 03 01 00 00 0000 000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</si>
  <si>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</si>
  <si>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000 01 03 01 00 00 0000 700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</si>
  <si>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</si>
  <si>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</si>
  <si>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000 01 03 01 00 00 0000 800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</si>
  <si>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</si>
  <si>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</si>
  <si>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000 01 05 02 01 00 0000 510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</si>
  <si>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</si>
  <si>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</si>
  <si>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 xml:space="preserve">  000 01 05 02 01 00 0000 600 </t>
  </si>
  <si>
    <t>Уменьшение прочих остатков  денежных средств бюджетов</t>
  </si>
  <si>
    <t>Умеьшение прочих остатков денежных средств бюджетов муниципальных районов</t>
  </si>
  <si>
    <t>000 01 06 00 00 00 0000 000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</si>
  <si>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</si>
  <si>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</si>
  <si>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</si>
  <si>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</si>
  <si>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собственности муниципальных районов</t>
  </si>
  <si>
    <t>Сумма, рублей</t>
  </si>
  <si>
    <t xml:space="preserve">Плучение кредитов от кредитных организаций бюджетами муниципальных районов в валюте Российской Федераций </t>
  </si>
  <si>
    <t xml:space="preserve">Погашение бюджетами муниципальных районов кредитов от кредитных организаций в валюте Российской Федерации </t>
  </si>
  <si>
    <t xml:space="preserve">Источники финансирования  дефицита местного бюджета на 2016 год                                                                                                                  </t>
  </si>
  <si>
    <t>Код бюджетной классификации Российской Федерации</t>
  </si>
  <si>
    <t>Приложение 1</t>
  </si>
  <si>
    <t>"О бюджете муниципального образования</t>
  </si>
  <si>
    <t>Тверской области "Весьегонский район"</t>
  </si>
  <si>
    <t>на 2016 гол</t>
  </si>
  <si>
    <t>от 22.12.2015  № 102</t>
  </si>
  <si>
    <t>к решению Собрания депутатов Весьегонского района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</si>
</sst>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4">
    <font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1"/>
    </font>
    <font>
      <sz val="8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0"/>
      <name val="Times New Roman Cyr"/>
      <family val="1"/>
    </font>
    <font>
      <i/>
      <sz val="10"/>
      <name val="Times New Roman Cyr"/>
      <family val="1"/>
    </font>
    <font>
      <sz val="10"/>
      <name val="Times New Roman Cyr"/>
      <family val="1"/>
    </font>
    <font>
      <b/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3" fontId="4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3" fontId="6" fillId="33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  <xf numFmtId="3" fontId="12" fillId="0" borderId="10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0" fillId="0" borderId="0" xfId="0" applyNumberFormat="1" applyAlignment="1">
      <alignment horizontal="right"/>
    </xf>
    <xf numFmtId="3" fontId="6" fillId="0" borderId="10" xfId="0" applyNumberFormat="1" applyFont="1" applyBorder="1" applyAlignment="1">
      <alignment horizontal="right" vertical="center" wrapText="1"/>
    </xf>
    <xf numFmtId="0" fontId="14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/>
    </xf>
    <xf numFmtId="0" fontId="1" fillId="0" borderId="0" xfId="0" applyFont="1" applyAlignment="1">
      <alignment horizontal="right" vertical="center" wrapText="1"/>
    </xf>
    <xf numFmtId="3" fontId="12" fillId="0" borderId="10" xfId="0" applyNumberFormat="1" applyFont="1" applyBorder="1" applyAlignment="1">
      <alignment horizontal="center" vertical="center" textRotation="90" wrapText="1"/>
    </xf>
    <xf numFmtId="4" fontId="6" fillId="0" borderId="10" xfId="0" applyNumberFormat="1" applyFont="1" applyBorder="1" applyAlignment="1">
      <alignment horizontal="right" vertical="center" wrapText="1"/>
    </xf>
    <xf numFmtId="0" fontId="17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2" fillId="0" borderId="10" xfId="0" applyFont="1" applyBorder="1" applyAlignment="1">
      <alignment horizontal="justify" vertical="top"/>
    </xf>
    <xf numFmtId="0" fontId="2" fillId="0" borderId="10" xfId="0" applyFont="1" applyBorder="1" applyAlignment="1">
      <alignment horizontal="justify" vertical="justify"/>
    </xf>
    <xf numFmtId="0" fontId="12" fillId="0" borderId="10" xfId="0" applyFont="1" applyBorder="1" applyAlignment="1">
      <alignment horizontal="left"/>
    </xf>
    <xf numFmtId="4" fontId="4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18" fillId="0" borderId="10" xfId="0" applyNumberFormat="1" applyFont="1" applyBorder="1" applyAlignment="1">
      <alignment horizontal="right"/>
    </xf>
    <xf numFmtId="4" fontId="19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/>
    </xf>
    <xf numFmtId="0" fontId="0" fillId="0" borderId="10" xfId="0" applyBorder="1" applyAlignment="1">
      <alignment wrapText="1"/>
    </xf>
    <xf numFmtId="4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horizontal="left" vertical="center" wrapText="1"/>
    </xf>
    <xf numFmtId="3" fontId="18" fillId="0" borderId="11" xfId="0" applyNumberFormat="1" applyFont="1" applyBorder="1" applyAlignment="1">
      <alignment wrapText="1"/>
    </xf>
    <xf numFmtId="3" fontId="18" fillId="0" borderId="12" xfId="0" applyNumberFormat="1" applyFont="1" applyBorder="1" applyAlignment="1">
      <alignment wrapText="1"/>
    </xf>
    <xf numFmtId="3" fontId="12" fillId="0" borderId="13" xfId="0" applyNumberFormat="1" applyFont="1" applyBorder="1" applyAlignment="1">
      <alignment horizontal="center" vertical="center" textRotation="90" wrapText="1"/>
    </xf>
    <xf numFmtId="0" fontId="18" fillId="0" borderId="0" xfId="0" applyFont="1" applyAlignment="1">
      <alignment horizontal="right" vertical="top" wrapText="1"/>
    </xf>
    <xf numFmtId="0" fontId="18" fillId="0" borderId="0" xfId="0" applyFont="1" applyAlignment="1">
      <alignment horizontal="right" vertical="top" wrapText="1"/>
    </xf>
    <xf numFmtId="0" fontId="3" fillId="0" borderId="1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tabSelected="1" zoomScalePageLayoutView="0" workbookViewId="0" topLeftCell="A1">
      <selection activeCell="B3" sqref="B3:C3"/>
    </sheetView>
  </sheetViews>
  <sheetFormatPr defaultColWidth="9.00390625" defaultRowHeight="12.75"/>
  <cols>
    <col min="1" max="1" width="29.75390625" style="0" customWidth="1"/>
    <col min="2" max="2" width="75.625" style="0" customWidth="1"/>
    <col min="3" max="3" width="26.875" style="27" customWidth="1"/>
    <col min="4" max="4" width="13.875" style="23" hidden="1" customWidth="1"/>
    <col min="5" max="5" width="11.625" style="0" hidden="1" customWidth="1"/>
    <col min="6" max="6" width="10.00390625" style="23" hidden="1" customWidth="1"/>
    <col min="7" max="13" width="9.25390625" style="23" hidden="1" customWidth="1"/>
    <col min="14" max="14" width="10.375" style="23" hidden="1" customWidth="1"/>
  </cols>
  <sheetData>
    <row r="1" spans="1:6" ht="18.75" customHeight="1">
      <c r="A1" s="1"/>
      <c r="B1" s="56" t="s">
        <v>65</v>
      </c>
      <c r="C1" s="56"/>
      <c r="D1" s="56"/>
      <c r="E1" s="34"/>
      <c r="F1" s="34"/>
    </row>
    <row r="2" spans="1:6" ht="14.25" customHeight="1">
      <c r="A2" s="1"/>
      <c r="B2" s="56" t="s">
        <v>70</v>
      </c>
      <c r="C2" s="56"/>
      <c r="D2" s="55"/>
      <c r="E2" s="34"/>
      <c r="F2" s="34"/>
    </row>
    <row r="3" spans="1:6" ht="16.5" customHeight="1">
      <c r="A3" s="1"/>
      <c r="B3" s="56" t="s">
        <v>69</v>
      </c>
      <c r="C3" s="56"/>
      <c r="D3" s="55"/>
      <c r="E3" s="34"/>
      <c r="F3" s="34"/>
    </row>
    <row r="4" spans="1:6" ht="16.5" customHeight="1">
      <c r="A4" s="1"/>
      <c r="B4" s="56" t="s">
        <v>66</v>
      </c>
      <c r="C4" s="56"/>
      <c r="D4" s="55"/>
      <c r="E4" s="34"/>
      <c r="F4" s="34"/>
    </row>
    <row r="5" spans="1:6" ht="19.5" customHeight="1">
      <c r="A5" s="1"/>
      <c r="B5" s="56" t="s">
        <v>67</v>
      </c>
      <c r="C5" s="56"/>
      <c r="D5" s="55"/>
      <c r="E5" s="34"/>
      <c r="F5" s="34"/>
    </row>
    <row r="6" spans="1:6" ht="18" customHeight="1">
      <c r="A6" s="1"/>
      <c r="B6" s="56" t="s">
        <v>68</v>
      </c>
      <c r="C6" s="56"/>
      <c r="D6" s="55"/>
      <c r="E6" s="34"/>
      <c r="F6" s="34"/>
    </row>
    <row r="7" spans="1:14" ht="25.5" customHeight="1">
      <c r="A7" s="57" t="s">
        <v>63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</row>
    <row r="8" spans="1:14" ht="25.5" customHeight="1">
      <c r="A8" s="58" t="s">
        <v>64</v>
      </c>
      <c r="B8" s="61" t="s">
        <v>39</v>
      </c>
      <c r="C8" s="64" t="s">
        <v>60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</row>
    <row r="9" spans="1:22" ht="25.5" customHeight="1">
      <c r="A9" s="59"/>
      <c r="B9" s="62"/>
      <c r="C9" s="64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21"/>
      <c r="P9" s="21"/>
      <c r="Q9" s="21"/>
      <c r="R9" s="21"/>
      <c r="S9" s="21"/>
      <c r="T9" s="21"/>
      <c r="U9" s="21"/>
      <c r="V9" s="21"/>
    </row>
    <row r="10" spans="1:22" ht="21.75" customHeight="1">
      <c r="A10" s="59"/>
      <c r="B10" s="62"/>
      <c r="C10" s="64"/>
      <c r="D10" s="54"/>
      <c r="E10" s="47"/>
      <c r="F10" s="35"/>
      <c r="G10" s="35"/>
      <c r="H10" s="35"/>
      <c r="I10" s="35"/>
      <c r="J10" s="35"/>
      <c r="K10" s="35"/>
      <c r="L10" s="35"/>
      <c r="M10" s="35"/>
      <c r="N10" s="35"/>
      <c r="O10" s="21"/>
      <c r="P10" s="21"/>
      <c r="Q10" s="21"/>
      <c r="R10" s="21"/>
      <c r="S10" s="21"/>
      <c r="T10" s="21"/>
      <c r="U10" s="21"/>
      <c r="V10" s="21"/>
    </row>
    <row r="11" spans="1:22" ht="21.75" customHeight="1">
      <c r="A11" s="60"/>
      <c r="B11" s="63"/>
      <c r="C11" s="64"/>
      <c r="D11" s="54"/>
      <c r="E11" s="47"/>
      <c r="F11" s="35"/>
      <c r="G11" s="35"/>
      <c r="H11" s="35"/>
      <c r="I11" s="35"/>
      <c r="J11" s="35"/>
      <c r="K11" s="35"/>
      <c r="L11" s="35"/>
      <c r="M11" s="35"/>
      <c r="N11" s="35"/>
      <c r="O11" s="21"/>
      <c r="P11" s="21"/>
      <c r="Q11" s="21"/>
      <c r="R11" s="21"/>
      <c r="S11" s="21"/>
      <c r="T11" s="21"/>
      <c r="U11" s="21"/>
      <c r="V11" s="21"/>
    </row>
    <row r="12" spans="1:14" ht="15.75">
      <c r="A12" s="2" t="s">
        <v>12</v>
      </c>
      <c r="B12" s="29" t="s">
        <v>13</v>
      </c>
      <c r="C12" s="42">
        <v>0</v>
      </c>
      <c r="D12" s="16">
        <v>4052</v>
      </c>
      <c r="E12" s="7"/>
      <c r="F12" s="24">
        <f>SUM(G12:M12)</f>
        <v>218</v>
      </c>
      <c r="G12" s="24">
        <v>81</v>
      </c>
      <c r="H12" s="24">
        <v>17</v>
      </c>
      <c r="I12" s="24">
        <v>15</v>
      </c>
      <c r="J12" s="24">
        <v>11</v>
      </c>
      <c r="K12" s="24">
        <v>52</v>
      </c>
      <c r="L12" s="24">
        <v>11</v>
      </c>
      <c r="M12" s="24">
        <v>31</v>
      </c>
      <c r="N12" s="25"/>
    </row>
    <row r="13" spans="1:14" ht="15.75">
      <c r="A13" s="5" t="s">
        <v>14</v>
      </c>
      <c r="B13" s="32" t="s">
        <v>15</v>
      </c>
      <c r="C13" s="43">
        <v>0</v>
      </c>
      <c r="D13" s="17">
        <v>4052</v>
      </c>
      <c r="E13" s="7"/>
      <c r="F13" s="24">
        <f>SUM(G13:M13)</f>
        <v>218</v>
      </c>
      <c r="G13" s="24">
        <v>81</v>
      </c>
      <c r="H13" s="24">
        <v>17</v>
      </c>
      <c r="I13" s="24">
        <v>15</v>
      </c>
      <c r="J13" s="24">
        <v>11</v>
      </c>
      <c r="K13" s="24">
        <v>52</v>
      </c>
      <c r="L13" s="24">
        <v>11</v>
      </c>
      <c r="M13" s="24">
        <v>31</v>
      </c>
      <c r="N13" s="25"/>
    </row>
    <row r="14" spans="1:14" ht="25.5">
      <c r="A14" s="4" t="s">
        <v>16</v>
      </c>
      <c r="B14" s="31" t="s">
        <v>61</v>
      </c>
      <c r="C14" s="36">
        <v>0</v>
      </c>
      <c r="D14" s="18">
        <v>4052</v>
      </c>
      <c r="E14" s="7"/>
      <c r="F14" s="24">
        <f>SUM(G14:M14)</f>
        <v>218</v>
      </c>
      <c r="G14" s="24">
        <v>81</v>
      </c>
      <c r="H14" s="24">
        <v>17</v>
      </c>
      <c r="I14" s="24">
        <v>15</v>
      </c>
      <c r="J14" s="24">
        <v>11</v>
      </c>
      <c r="K14" s="24">
        <v>52</v>
      </c>
      <c r="L14" s="24">
        <v>11</v>
      </c>
      <c r="M14" s="24">
        <v>31</v>
      </c>
      <c r="N14" s="25"/>
    </row>
    <row r="15" spans="1:14" ht="25.5">
      <c r="A15" s="4" t="s">
        <v>17</v>
      </c>
      <c r="B15" s="31" t="s">
        <v>18</v>
      </c>
      <c r="C15" s="36">
        <v>0</v>
      </c>
      <c r="D15" s="19">
        <v>2000</v>
      </c>
      <c r="E15" s="7"/>
      <c r="F15" s="25"/>
      <c r="G15" s="25"/>
      <c r="H15" s="25"/>
      <c r="I15" s="25"/>
      <c r="J15" s="25"/>
      <c r="K15" s="25"/>
      <c r="L15" s="25"/>
      <c r="M15" s="25"/>
      <c r="N15" s="25"/>
    </row>
    <row r="16" spans="1:14" ht="15.75" customHeight="1" hidden="1">
      <c r="A16" s="4" t="s">
        <v>10</v>
      </c>
      <c r="B16" s="31" t="s">
        <v>11</v>
      </c>
      <c r="C16" s="20"/>
      <c r="D16" s="19"/>
      <c r="E16" s="7"/>
      <c r="F16" s="25"/>
      <c r="G16" s="25"/>
      <c r="H16" s="25"/>
      <c r="I16" s="25"/>
      <c r="J16" s="25"/>
      <c r="K16" s="25"/>
      <c r="L16" s="25"/>
      <c r="M16" s="25"/>
      <c r="N16" s="25"/>
    </row>
    <row r="17" spans="1:14" ht="15.75" customHeight="1" hidden="1">
      <c r="A17" s="2" t="s">
        <v>0</v>
      </c>
      <c r="B17" s="29" t="s">
        <v>1</v>
      </c>
      <c r="C17" s="16"/>
      <c r="D17" s="16">
        <f>D18+D19</f>
        <v>0</v>
      </c>
      <c r="E17" s="7"/>
      <c r="F17" s="25"/>
      <c r="G17" s="25"/>
      <c r="H17" s="25"/>
      <c r="I17" s="25"/>
      <c r="J17" s="25"/>
      <c r="K17" s="25"/>
      <c r="L17" s="25"/>
      <c r="M17" s="25"/>
      <c r="N17" s="25"/>
    </row>
    <row r="18" spans="1:14" ht="38.25" customHeight="1" hidden="1">
      <c r="A18" s="3" t="s">
        <v>2</v>
      </c>
      <c r="B18" s="30" t="s">
        <v>3</v>
      </c>
      <c r="C18" s="17"/>
      <c r="D18" s="17">
        <v>0</v>
      </c>
      <c r="E18" s="7"/>
      <c r="F18" s="25"/>
      <c r="G18" s="25"/>
      <c r="H18" s="25"/>
      <c r="I18" s="25"/>
      <c r="J18" s="25"/>
      <c r="K18" s="25"/>
      <c r="L18" s="25"/>
      <c r="M18" s="25"/>
      <c r="N18" s="25"/>
    </row>
    <row r="19" spans="1:14" ht="15.75" customHeight="1" hidden="1">
      <c r="A19" s="4" t="s">
        <v>6</v>
      </c>
      <c r="B19" s="31" t="s">
        <v>7</v>
      </c>
      <c r="C19" s="20"/>
      <c r="D19" s="20"/>
      <c r="E19" s="7">
        <v>0</v>
      </c>
      <c r="F19" s="25"/>
      <c r="G19" s="25"/>
      <c r="H19" s="25"/>
      <c r="I19" s="25"/>
      <c r="J19" s="25"/>
      <c r="K19" s="25"/>
      <c r="L19" s="25"/>
      <c r="M19" s="25"/>
      <c r="N19" s="25"/>
    </row>
    <row r="20" spans="1:14" ht="15.75" customHeight="1" hidden="1">
      <c r="A20" s="2" t="s">
        <v>4</v>
      </c>
      <c r="B20" s="29" t="s">
        <v>5</v>
      </c>
      <c r="C20" s="16"/>
      <c r="D20" s="16">
        <v>100</v>
      </c>
      <c r="E20" s="7"/>
      <c r="F20" s="25"/>
      <c r="G20" s="25"/>
      <c r="H20" s="25"/>
      <c r="I20" s="25"/>
      <c r="J20" s="25"/>
      <c r="K20" s="25"/>
      <c r="L20" s="25"/>
      <c r="M20" s="25"/>
      <c r="N20" s="25"/>
    </row>
    <row r="21" spans="1:14" ht="38.25" customHeight="1" hidden="1">
      <c r="A21" s="5" t="s">
        <v>9</v>
      </c>
      <c r="B21" s="32" t="s">
        <v>8</v>
      </c>
      <c r="C21" s="28"/>
      <c r="D21" s="16"/>
      <c r="E21" s="7">
        <v>100000</v>
      </c>
      <c r="F21" s="25"/>
      <c r="G21" s="25"/>
      <c r="H21" s="25"/>
      <c r="I21" s="25"/>
      <c r="J21" s="25"/>
      <c r="K21" s="25"/>
      <c r="L21" s="25"/>
      <c r="M21" s="25"/>
      <c r="N21" s="25"/>
    </row>
    <row r="22" spans="1:14" ht="25.5" customHeight="1">
      <c r="A22" s="4" t="s">
        <v>19</v>
      </c>
      <c r="B22" s="31" t="s">
        <v>62</v>
      </c>
      <c r="C22" s="43">
        <v>0</v>
      </c>
      <c r="D22" s="16"/>
      <c r="E22" s="7"/>
      <c r="F22" s="25"/>
      <c r="G22" s="25"/>
      <c r="H22" s="25"/>
      <c r="I22" s="25"/>
      <c r="J22" s="25"/>
      <c r="K22" s="25"/>
      <c r="L22" s="25"/>
      <c r="M22" s="25"/>
      <c r="N22" s="25"/>
    </row>
    <row r="23" spans="1:14" ht="24.75" customHeight="1">
      <c r="A23" s="49" t="s">
        <v>31</v>
      </c>
      <c r="B23" s="50" t="s">
        <v>32</v>
      </c>
      <c r="C23" s="48">
        <v>-10000000</v>
      </c>
      <c r="D23" s="16"/>
      <c r="E23" s="7"/>
      <c r="F23" s="25"/>
      <c r="G23" s="25"/>
      <c r="H23" s="25"/>
      <c r="I23" s="25"/>
      <c r="J23" s="25"/>
      <c r="K23" s="25"/>
      <c r="L23" s="25"/>
      <c r="M23" s="25"/>
      <c r="N23" s="25"/>
    </row>
    <row r="24" spans="1:14" ht="34.5" customHeight="1">
      <c r="A24" s="5" t="s">
        <v>40</v>
      </c>
      <c r="B24" s="32" t="s">
        <v>41</v>
      </c>
      <c r="C24" s="43">
        <v>0</v>
      </c>
      <c r="D24" s="16"/>
      <c r="E24" s="7"/>
      <c r="F24" s="25"/>
      <c r="G24" s="25"/>
      <c r="H24" s="25"/>
      <c r="I24" s="25"/>
      <c r="J24" s="25"/>
      <c r="K24" s="25"/>
      <c r="L24" s="25"/>
      <c r="M24" s="25"/>
      <c r="N24" s="25"/>
    </row>
    <row r="25" spans="1:14" ht="27.75" customHeight="1">
      <c r="A25" s="4" t="s">
        <v>42</v>
      </c>
      <c r="B25" s="31" t="s">
        <v>33</v>
      </c>
      <c r="C25" s="43">
        <v>0</v>
      </c>
      <c r="D25" s="16"/>
      <c r="E25" s="7"/>
      <c r="F25" s="25"/>
      <c r="G25" s="25"/>
      <c r="H25" s="25"/>
      <c r="I25" s="25"/>
      <c r="J25" s="25"/>
      <c r="K25" s="25"/>
      <c r="L25" s="25"/>
      <c r="M25" s="25"/>
      <c r="N25" s="25"/>
    </row>
    <row r="26" spans="1:14" ht="28.5" customHeight="1">
      <c r="A26" s="4" t="s">
        <v>43</v>
      </c>
      <c r="B26" s="31" t="s">
        <v>44</v>
      </c>
      <c r="C26" s="43">
        <v>0</v>
      </c>
      <c r="D26" s="16"/>
      <c r="E26" s="7"/>
      <c r="F26" s="25"/>
      <c r="G26" s="25"/>
      <c r="H26" s="25"/>
      <c r="I26" s="25"/>
      <c r="J26" s="25"/>
      <c r="K26" s="25"/>
      <c r="L26" s="25"/>
      <c r="M26" s="25"/>
      <c r="N26" s="25"/>
    </row>
    <row r="27" spans="1:14" ht="28.5" customHeight="1">
      <c r="A27" s="4" t="s">
        <v>45</v>
      </c>
      <c r="B27" s="31" t="s">
        <v>34</v>
      </c>
      <c r="C27" s="43">
        <v>-10000000</v>
      </c>
      <c r="D27" s="16"/>
      <c r="E27" s="7"/>
      <c r="F27" s="25"/>
      <c r="G27" s="25"/>
      <c r="H27" s="25"/>
      <c r="I27" s="25"/>
      <c r="J27" s="25"/>
      <c r="K27" s="25"/>
      <c r="L27" s="25"/>
      <c r="M27" s="25"/>
      <c r="N27" s="25"/>
    </row>
    <row r="28" spans="1:14" ht="33.75" customHeight="1">
      <c r="A28" s="4" t="s">
        <v>46</v>
      </c>
      <c r="B28" s="31" t="s">
        <v>47</v>
      </c>
      <c r="C28" s="43">
        <v>-10000000</v>
      </c>
      <c r="D28" s="16"/>
      <c r="E28" s="7"/>
      <c r="F28" s="25"/>
      <c r="G28" s="25"/>
      <c r="H28" s="25"/>
      <c r="I28" s="25"/>
      <c r="J28" s="25"/>
      <c r="K28" s="25"/>
      <c r="L28" s="25"/>
      <c r="M28" s="25"/>
      <c r="N28" s="25"/>
    </row>
    <row r="29" spans="1:14" s="13" customFormat="1" ht="15.75">
      <c r="A29" s="49" t="s">
        <v>20</v>
      </c>
      <c r="B29" s="50" t="s">
        <v>21</v>
      </c>
      <c r="C29" s="48">
        <f>C34+C30</f>
        <v>0</v>
      </c>
      <c r="D29" s="48">
        <f aca="true" t="shared" si="0" ref="D29:N29">D34+D30</f>
        <v>0</v>
      </c>
      <c r="E29" s="48">
        <f t="shared" si="0"/>
        <v>125519000</v>
      </c>
      <c r="F29" s="48">
        <f t="shared" si="0"/>
        <v>0</v>
      </c>
      <c r="G29" s="48">
        <f t="shared" si="0"/>
        <v>0</v>
      </c>
      <c r="H29" s="48">
        <f t="shared" si="0"/>
        <v>0</v>
      </c>
      <c r="I29" s="48">
        <f t="shared" si="0"/>
        <v>0</v>
      </c>
      <c r="J29" s="48">
        <f t="shared" si="0"/>
        <v>0</v>
      </c>
      <c r="K29" s="48">
        <f t="shared" si="0"/>
        <v>0</v>
      </c>
      <c r="L29" s="48">
        <f t="shared" si="0"/>
        <v>0</v>
      </c>
      <c r="M29" s="48">
        <f t="shared" si="0"/>
        <v>0</v>
      </c>
      <c r="N29" s="48">
        <f t="shared" si="0"/>
        <v>0</v>
      </c>
    </row>
    <row r="30" spans="1:14" s="13" customFormat="1" ht="15.75">
      <c r="A30" s="5" t="s">
        <v>35</v>
      </c>
      <c r="B30" s="32" t="s">
        <v>36</v>
      </c>
      <c r="C30" s="43">
        <v>-188756015</v>
      </c>
      <c r="D30" s="16"/>
      <c r="E30" s="12"/>
      <c r="F30" s="22"/>
      <c r="G30" s="22"/>
      <c r="H30" s="22"/>
      <c r="I30" s="22"/>
      <c r="J30" s="22"/>
      <c r="K30" s="22"/>
      <c r="L30" s="22"/>
      <c r="M30" s="22"/>
      <c r="N30" s="22"/>
    </row>
    <row r="31" spans="1:14" s="15" customFormat="1" ht="15.75">
      <c r="A31" s="4" t="s">
        <v>22</v>
      </c>
      <c r="B31" s="51" t="s">
        <v>23</v>
      </c>
      <c r="C31" s="43">
        <v>-188756015</v>
      </c>
      <c r="D31" s="14" t="e">
        <f>#REF!</f>
        <v>#REF!</v>
      </c>
      <c r="E31" s="14"/>
      <c r="F31" s="25">
        <f>SUM(G31:N31)</f>
        <v>14954</v>
      </c>
      <c r="G31" s="25">
        <v>2098</v>
      </c>
      <c r="H31" s="25">
        <v>1418</v>
      </c>
      <c r="I31" s="25">
        <v>2050</v>
      </c>
      <c r="J31" s="25">
        <v>2747</v>
      </c>
      <c r="K31" s="25">
        <v>2687</v>
      </c>
      <c r="L31" s="25">
        <v>853</v>
      </c>
      <c r="M31" s="25">
        <v>841</v>
      </c>
      <c r="N31" s="25">
        <v>2260</v>
      </c>
    </row>
    <row r="32" spans="1:14" s="15" customFormat="1" ht="15.75">
      <c r="A32" s="4" t="s">
        <v>48</v>
      </c>
      <c r="B32" s="51" t="s">
        <v>49</v>
      </c>
      <c r="C32" s="43">
        <v>-188756015</v>
      </c>
      <c r="D32" s="14"/>
      <c r="E32" s="14"/>
      <c r="F32" s="25"/>
      <c r="G32" s="25"/>
      <c r="H32" s="25"/>
      <c r="I32" s="25"/>
      <c r="J32" s="25"/>
      <c r="K32" s="25"/>
      <c r="L32" s="25"/>
      <c r="M32" s="25"/>
      <c r="N32" s="25"/>
    </row>
    <row r="33" spans="1:14" ht="15.75">
      <c r="A33" s="9" t="s">
        <v>24</v>
      </c>
      <c r="B33" s="33" t="s">
        <v>50</v>
      </c>
      <c r="C33" s="43">
        <v>-188756015</v>
      </c>
      <c r="D33" s="10"/>
      <c r="E33" s="7">
        <v>125519000</v>
      </c>
      <c r="F33" s="25"/>
      <c r="G33" s="25"/>
      <c r="H33" s="25"/>
      <c r="I33" s="25"/>
      <c r="J33" s="25"/>
      <c r="K33" s="25"/>
      <c r="L33" s="25"/>
      <c r="M33" s="25"/>
      <c r="N33" s="25"/>
    </row>
    <row r="34" spans="1:14" s="6" customFormat="1" ht="15.75">
      <c r="A34" s="8" t="s">
        <v>25</v>
      </c>
      <c r="B34" s="38" t="s">
        <v>26</v>
      </c>
      <c r="C34" s="44">
        <v>188756015</v>
      </c>
      <c r="D34" s="11"/>
      <c r="E34" s="8">
        <v>125519000</v>
      </c>
      <c r="F34" s="26"/>
      <c r="G34" s="26"/>
      <c r="H34" s="26"/>
      <c r="I34" s="26"/>
      <c r="J34" s="26"/>
      <c r="K34" s="26"/>
      <c r="L34" s="26"/>
      <c r="M34" s="26"/>
      <c r="N34" s="26"/>
    </row>
    <row r="35" spans="1:14" s="6" customFormat="1" ht="15.75">
      <c r="A35" s="8" t="s">
        <v>28</v>
      </c>
      <c r="B35" s="38" t="s">
        <v>27</v>
      </c>
      <c r="C35" s="44">
        <v>188756015</v>
      </c>
      <c r="D35" s="11"/>
      <c r="E35" s="8"/>
      <c r="F35" s="26"/>
      <c r="G35" s="26"/>
      <c r="H35" s="26"/>
      <c r="I35" s="26"/>
      <c r="J35" s="26"/>
      <c r="K35" s="26"/>
      <c r="L35" s="26"/>
      <c r="M35" s="26"/>
      <c r="N35" s="26"/>
    </row>
    <row r="36" spans="1:14" s="6" customFormat="1" ht="15.75">
      <c r="A36" s="8" t="s">
        <v>51</v>
      </c>
      <c r="B36" s="38" t="s">
        <v>52</v>
      </c>
      <c r="C36" s="44">
        <v>188756015</v>
      </c>
      <c r="D36" s="11"/>
      <c r="E36" s="8"/>
      <c r="F36" s="26"/>
      <c r="G36" s="26"/>
      <c r="H36" s="26"/>
      <c r="I36" s="26"/>
      <c r="J36" s="26"/>
      <c r="K36" s="26"/>
      <c r="L36" s="26"/>
      <c r="M36" s="26"/>
      <c r="N36" s="26"/>
    </row>
    <row r="37" spans="1:14" s="6" customFormat="1" ht="15.75">
      <c r="A37" s="8" t="s">
        <v>29</v>
      </c>
      <c r="B37" s="38" t="s">
        <v>53</v>
      </c>
      <c r="C37" s="44">
        <v>188756015</v>
      </c>
      <c r="D37" s="11"/>
      <c r="E37" s="8"/>
      <c r="F37" s="26"/>
      <c r="G37" s="26"/>
      <c r="H37" s="26"/>
      <c r="I37" s="26"/>
      <c r="J37" s="26"/>
      <c r="K37" s="26"/>
      <c r="L37" s="26"/>
      <c r="M37" s="26"/>
      <c r="N37" s="26"/>
    </row>
    <row r="38" spans="1:14" s="6" customFormat="1" ht="15.75">
      <c r="A38" s="37" t="s">
        <v>54</v>
      </c>
      <c r="B38" s="46" t="s">
        <v>55</v>
      </c>
      <c r="C38" s="45">
        <v>0</v>
      </c>
      <c r="D38" s="11"/>
      <c r="E38" s="8"/>
      <c r="F38" s="26"/>
      <c r="G38" s="26"/>
      <c r="H38" s="26"/>
      <c r="I38" s="26"/>
      <c r="J38" s="26"/>
      <c r="K38" s="26"/>
      <c r="L38" s="26"/>
      <c r="M38" s="26"/>
      <c r="N38" s="26"/>
    </row>
    <row r="39" spans="1:14" s="6" customFormat="1" ht="25.5">
      <c r="A39" s="37" t="s">
        <v>37</v>
      </c>
      <c r="B39" s="39" t="s">
        <v>56</v>
      </c>
      <c r="C39" s="45">
        <v>0</v>
      </c>
      <c r="D39" s="11"/>
      <c r="E39" s="8"/>
      <c r="F39" s="26"/>
      <c r="G39" s="26"/>
      <c r="H39" s="26"/>
      <c r="I39" s="26"/>
      <c r="J39" s="26"/>
      <c r="K39" s="26"/>
      <c r="L39" s="26"/>
      <c r="M39" s="26"/>
      <c r="N39" s="26"/>
    </row>
    <row r="40" spans="1:14" s="6" customFormat="1" ht="25.5">
      <c r="A40" s="8" t="s">
        <v>57</v>
      </c>
      <c r="B40" s="40" t="s">
        <v>58</v>
      </c>
      <c r="C40" s="44">
        <v>0</v>
      </c>
      <c r="D40" s="11"/>
      <c r="E40" s="8"/>
      <c r="F40" s="26"/>
      <c r="G40" s="26"/>
      <c r="H40" s="26"/>
      <c r="I40" s="26"/>
      <c r="J40" s="26"/>
      <c r="K40" s="26"/>
      <c r="L40" s="26"/>
      <c r="M40" s="26"/>
      <c r="N40" s="26"/>
    </row>
    <row r="41" spans="1:14" s="6" customFormat="1" ht="25.5">
      <c r="A41" s="8" t="s">
        <v>38</v>
      </c>
      <c r="B41" s="40" t="s">
        <v>59</v>
      </c>
      <c r="C41" s="44">
        <v>0</v>
      </c>
      <c r="D41" s="11"/>
      <c r="E41" s="8"/>
      <c r="F41" s="26"/>
      <c r="G41" s="26"/>
      <c r="H41" s="26"/>
      <c r="I41" s="26"/>
      <c r="J41" s="26"/>
      <c r="K41" s="26"/>
      <c r="L41" s="26"/>
      <c r="M41" s="26"/>
      <c r="N41" s="26"/>
    </row>
    <row r="42" spans="1:14" s="13" customFormat="1" ht="15.75">
      <c r="A42" s="12"/>
      <c r="B42" s="41" t="s">
        <v>30</v>
      </c>
      <c r="C42" s="45">
        <f>C12+C23+C29+C39</f>
        <v>-10000000</v>
      </c>
      <c r="D42" s="45">
        <f aca="true" t="shared" si="1" ref="D42:N42">D12+D23+D29+D39</f>
        <v>4052</v>
      </c>
      <c r="E42" s="45">
        <f t="shared" si="1"/>
        <v>125519000</v>
      </c>
      <c r="F42" s="45">
        <f t="shared" si="1"/>
        <v>218</v>
      </c>
      <c r="G42" s="45">
        <f t="shared" si="1"/>
        <v>81</v>
      </c>
      <c r="H42" s="45">
        <f t="shared" si="1"/>
        <v>17</v>
      </c>
      <c r="I42" s="45">
        <f t="shared" si="1"/>
        <v>15</v>
      </c>
      <c r="J42" s="45">
        <f t="shared" si="1"/>
        <v>11</v>
      </c>
      <c r="K42" s="45">
        <f t="shared" si="1"/>
        <v>52</v>
      </c>
      <c r="L42" s="45">
        <f t="shared" si="1"/>
        <v>11</v>
      </c>
      <c r="M42" s="45">
        <f t="shared" si="1"/>
        <v>31</v>
      </c>
      <c r="N42" s="45">
        <f t="shared" si="1"/>
        <v>0</v>
      </c>
    </row>
  </sheetData>
  <sheetProtection/>
  <mergeCells count="10">
    <mergeCell ref="B6:C6"/>
    <mergeCell ref="A7:N7"/>
    <mergeCell ref="A8:A11"/>
    <mergeCell ref="B8:B11"/>
    <mergeCell ref="C8:C11"/>
    <mergeCell ref="B1:D1"/>
    <mergeCell ref="B2:C2"/>
    <mergeCell ref="B3:C3"/>
    <mergeCell ref="B4:C4"/>
    <mergeCell ref="B5:C5"/>
  </mergeCells>
  <printOptions/>
  <pageMargins left="0.52" right="0.43" top="0.43" bottom="0.33" header="0.32" footer="0.22"/>
  <pageSetup fitToHeight="1" fitToWidth="1"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Весьегонский 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Лебедева Л.Н.</dc:creator>
  <cp:keywords/>
  <dc:description/>
  <cp:lastModifiedBy>Ирина</cp:lastModifiedBy>
  <cp:lastPrinted>2015-12-30T07:59:59Z</cp:lastPrinted>
  <dcterms:created xsi:type="dcterms:W3CDTF">2005-10-21T10:13:07Z</dcterms:created>
  <dcterms:modified xsi:type="dcterms:W3CDTF">2015-12-30T08:37:52Z</dcterms:modified>
  <cp:category/>
  <cp:version/>
  <cp:contentType/>
  <cp:contentStatus/>
</cp:coreProperties>
</file>