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3'!$10:$13</definedName>
    <definedName name="_xlnm.Print_Titles" localSheetId="0">'Приложение 4'!$13:$14</definedName>
    <definedName name="_xlnm.Print_Area" localSheetId="1">'Приложение 3'!$B$1:$AM$180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<sst xmlns="http://schemas.openxmlformats.org/spreadsheetml/2006/main" count="645" uniqueCount="284">
  <si>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</si>
  <si>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</si>
  <si>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</si>
  <si>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</si>
  <si>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</si>
  <si>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</si>
  <si>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</si>
  <si>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</si>
  <si>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</si>
  <si>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</si>
  <si>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</si>
  <si>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</si>
  <si>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</si>
  <si>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</si>
  <si>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</si>
  <si>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</si>
  <si>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</si>
  <si>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</si>
  <si>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</si>
  <si>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</si>
  <si>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</si>
  <si>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</si>
  <si>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</si>
  <si>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</si>
  <si>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</si>
  <si>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</si>
  <si>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</si>
  <si>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</si>
  <si>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</si>
  <si>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</si>
  <si>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</si>
  <si>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</si>
  <si>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</si>
  <si>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</si>
  <si>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</si>
  <si>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</si>
  <si>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</si>
  <si>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</si>
  <si>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</si>
  <si>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</si>
  <si>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</si>
  <si>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</si>
  <si>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</si>
  <si>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</si>
  <si>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</si>
  <si>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</si>
  <si>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</si>
  <si>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</si>
  <si>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</si>
  <si>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</si>
  <si>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</si>
  <si>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</si>
  <si>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</si>
  <si>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</si>
  <si>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</si>
  <si>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</si>
  <si>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</si>
  <si>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</si>
  <si>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</si>
  <si>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</si>
  <si>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</si>
  <si>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</si>
  <si>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</si>
  <si>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</si>
  <si>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</si>
  <si>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</si>
  <si>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</si>
  <si>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</si>
  <si>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</si>
  <si>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</si>
  <si>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</si>
  <si>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</si>
  <si>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</si>
  <si>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</si>
  <si>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</si>
  <si>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</si>
  <si>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</si>
  <si>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</si>
  <si>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</si>
  <si>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</si>
  <si>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</si>
  <si>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</si>
  <si>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</si>
  <si>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Главный администратор  (администратор) муниципальной  программы  Весьегонского района  Тверской области ______________Отдел культуры администрации Весьегонского района____________</t>
  </si>
  <si>
    <t>человек</t>
  </si>
  <si>
    <t>экземпляров</t>
  </si>
  <si>
    <t>посещений</t>
  </si>
  <si>
    <t>рублей</t>
  </si>
  <si>
    <t xml:space="preserve"> рублей</t>
  </si>
  <si>
    <t>ед.</t>
  </si>
  <si>
    <t>Задача  подпрограммы  2  «Укрепление и развитие материально-технической базы учреждений дополнительного образования в сфере культуры»</t>
  </si>
  <si>
    <t>Показатель 2. Среднее число посетителей платных мероприятий на 1 тыс. человек населения</t>
  </si>
  <si>
    <t>Показатель   3   Прирост количества культурно-просветительских мероприятий по сравнению с 2012 годом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</si>
  <si>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</si>
  <si>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</si>
  <si>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t>%</t>
  </si>
  <si>
    <t>чел.</t>
  </si>
  <si>
    <t>руб.</t>
  </si>
  <si>
    <t>2.Административные мероприятия</t>
  </si>
  <si>
    <t>чел</t>
  </si>
  <si>
    <t>Показатель   1 Уровень удовлетворенности населения Весьегонского района культурной жизнью в районе к уровню 2012 года</t>
  </si>
  <si>
    <t>1.  Обеспечение деятельности главного администратора муниципальной программы</t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</si>
  <si>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</si>
  <si>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</si>
  <si>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</si>
  <si>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</si>
  <si>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</si>
  <si>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</si>
  <si>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</si>
  <si>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t>Подпрограмма   1  «Развитие библиотечного обслуживания населения района»</t>
  </si>
  <si>
    <t>Подпрограмма 2  "Развитие культурно-досуговой деятельности учреждений культуры района".</t>
  </si>
  <si>
    <t>Подпрограмма  3  «Развитие дополнительного образования в сфере культуры»</t>
  </si>
  <si>
    <t>шт.</t>
  </si>
  <si>
    <t>Характеристика   муниципальной   программы муниципального образования  Тверской области "Весьегонский район"</t>
  </si>
  <si>
    <t>к муниципальной программе муниципального образования Тверской области "Весьегонский район" "Культура Весьегонского района" на 2014-2016 годы</t>
  </si>
  <si>
    <t>Задача  подпрограммы 1. Библиотечное обслуживание населения муниципальными учреждениями культуры Весьегонского района Тверской области</t>
  </si>
  <si>
    <t>Задача 2. 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</t>
  </si>
  <si>
    <t>Задача 3 .Комплектование книжных фондов библиотек муниципальных образований</t>
  </si>
  <si>
    <t xml:space="preserve">Задача 4. Проведение противопожарных мероприятий и ремонт зданий и помещений муниципальных учреждений культуры </t>
  </si>
  <si>
    <t>Задача  подпрограммы  1 .Предоставление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</si>
  <si>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t>Задача подпрограммы 2. Предоставление услуг муниципальными культурно-досуговыми учреждениями, создание условий для занятий творческой деятельностью на непрофессиональной (любительской) основе за счет межбюджетных трансфертов.</t>
  </si>
  <si>
    <t>Задача 3. Проведение противопожарных мероприятий и ремонт зданий и помещений учреждений культуры</t>
  </si>
  <si>
    <t>Задача  подпрограммы  1  Предоставление услуг дополнительного образования детей</t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</si>
  <si>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</si>
  <si>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t>ед</t>
  </si>
  <si>
    <t>17</t>
  </si>
  <si>
    <t>1</t>
  </si>
  <si>
    <t>код целевой статьи расходов бюджета</t>
  </si>
  <si>
    <t>задача подпрограммы</t>
  </si>
  <si>
    <t>направление расходов</t>
  </si>
  <si>
    <t>Г</t>
  </si>
  <si>
    <t>В</t>
  </si>
  <si>
    <t>Д</t>
  </si>
  <si>
    <t>да - 1, нет - 0</t>
  </si>
  <si>
    <t>Ю</t>
  </si>
  <si>
    <t>S</t>
  </si>
  <si>
    <t>показатель 1 Количество сельских библиотек, получивших государственную поддержку</t>
  </si>
  <si>
    <t>показатель 1 Повышение заработной платы работников культуры в соответствии с Указом Президента РФ от 07.05.2012 № 597 "О мероприятиях по реализации государственной социальной политики"</t>
  </si>
  <si>
    <t>показатель 2 повышение качества предоставляемых услуг сферы культуры</t>
  </si>
  <si>
    <t>Показатель 1 Обеспечение возможности приобретения нового оборудования и мебели</t>
  </si>
  <si>
    <t>Показатель 1. Доля кредиторской задолженности в общей сумме расходов по учреждениям культуры</t>
  </si>
  <si>
    <t>Показатель Повышение имиджа работника сельского культурно-досугового учреждения</t>
  </si>
  <si>
    <t>Показатель Количество работников сельских культурно-досуговых учреждений, получивших государственную поддержку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</si>
  <si>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</si>
  <si>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</si>
  <si>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t>6</t>
  </si>
  <si>
    <t>2018-2023</t>
  </si>
  <si>
    <t>да-1, нет - 0</t>
  </si>
  <si>
    <t>Мероприятие 4.1. Субсидии на повышение заработной платы педагогическим работникам муниципальных организаций дополнительного образования</t>
  </si>
  <si>
    <t>Показатель 1. Соблюдение условий предоставления субсидии по повышению заработной платы</t>
  </si>
  <si>
    <t>Показатель 1. Доведение МРОТ до уровня, установленного законодательством РФ</t>
  </si>
  <si>
    <t>Показатель 1. Повышение уровня средней заработной платы педагогических работников дополнительного образования</t>
  </si>
  <si>
    <t>Показатель 1. Количество ставок по которым оплата труда доведена до МРОТ</t>
  </si>
  <si>
    <t>L</t>
  </si>
  <si>
    <t>`</t>
  </si>
  <si>
    <t>2019-2024</t>
  </si>
  <si>
    <t>"Культура Весьегонского района" на 2019-2024 годы"</t>
  </si>
  <si>
    <t>Показатель 1.Количество приобретённого специализированного автотранспорта</t>
  </si>
  <si>
    <t>Задача 4. Предоставление субсидий на поддержку отрасли "Культура"</t>
  </si>
  <si>
    <t>Задача 5. Предоставление субсидий на развитие отрасли "Культура"</t>
  </si>
  <si>
    <t>Мероприятие 5.4 Субсидии на поддержку отрасли культуры (в части проведения мероприятий по подключению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</si>
  <si>
    <t>Показатель 2 Сохранение сети сельских библиотек</t>
  </si>
  <si>
    <t>Показатель 1 Количество работников сельских библиотек, получивших государственную поддержку</t>
  </si>
  <si>
    <t>Показатель 2. Повышение имиджа сельского библиотекаря</t>
  </si>
  <si>
    <t xml:space="preserve">Показатель 2. Количество приобретённого нового оборудования </t>
  </si>
  <si>
    <t>показатель 2. Повышение качества предоставляемых услуг сферы культуры</t>
  </si>
  <si>
    <t>Показатель 1. Обеспечение возможности оперативного освещения мероприятий сельских библиотек в интеренте на сайте библиотеки и в социальных сетях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</si>
  <si>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</si>
  <si>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района за счет эффективного использования материально-технических, кадровых, финансовых и управленческих ресурсов</t>
    </r>
  </si>
  <si>
    <r>
      <rPr>
        <b/>
        <sz val="12"/>
        <color indexed="8"/>
        <rFont val="Times New Roman"/>
        <family val="1"/>
      </rPr>
      <t>Показатель    1</t>
    </r>
    <r>
      <rPr>
        <sz val="12"/>
        <color indexed="8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</si>
  <si>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2 Динамика количества посещений по сравнению с предыдущим годом.  </t>
    </r>
  </si>
  <si>
    <r>
      <t xml:space="preserve">Мероприятие 1.1. </t>
    </r>
    <r>
      <rPr>
        <sz val="12"/>
        <color indexed="8"/>
        <rFont val="Times New Roman"/>
        <family val="1"/>
      </rPr>
      <t>Обеспечение деятельности библиотек.</t>
    </r>
  </si>
  <si>
    <r>
      <rPr>
        <b/>
        <sz val="12"/>
        <color indexed="8"/>
        <rFont val="Times New Roman"/>
        <family val="1"/>
      </rPr>
      <t>Показатель  1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Количество посещений библиотек в год"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</si>
  <si>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</si>
  <si>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3.</t>
    </r>
    <r>
      <rPr>
        <sz val="11"/>
        <color indexed="8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</si>
  <si>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color indexed="8"/>
        <rFont val="Times New Roman"/>
        <family val="1"/>
      </rPr>
      <t>Показатель  4.</t>
    </r>
    <r>
      <rPr>
        <sz val="11"/>
        <color indexed="8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</si>
  <si>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color indexed="8"/>
        <rFont val="Times New Roman"/>
        <family val="1"/>
      </rPr>
      <t xml:space="preserve">Показатель 5. </t>
    </r>
    <r>
      <rPr>
        <sz val="12"/>
        <color indexed="8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</si>
  <si>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Показатель  6</t>
    </r>
    <r>
      <rPr>
        <sz val="11"/>
        <color indexed="8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</si>
  <si>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</si>
  <si>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Доля пользователей, удовлетворённых качеством условий оказания услуг библиотеками</t>
    </r>
  </si>
  <si>
    <r>
      <rPr>
        <b/>
        <sz val="12"/>
        <color indexed="8"/>
        <rFont val="Times New Roman"/>
        <family val="1"/>
      </rPr>
      <t>Показатель 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</si>
  <si>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</si>
  <si>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</si>
  <si>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</si>
  <si>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r>
      <rPr>
        <b/>
        <sz val="12"/>
        <color indexed="8"/>
        <rFont val="Times New Roman"/>
        <family val="1"/>
      </rPr>
      <t>Показатель 3 .</t>
    </r>
    <r>
      <rPr>
        <sz val="12"/>
        <color indexed="8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</si>
  <si>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color indexed="8"/>
        <rFont val="Times New Roman"/>
        <family val="1"/>
      </rPr>
      <t>Мероприятие 1,4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</si>
  <si>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</si>
  <si>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color indexed="8"/>
        <rFont val="Times New Roman"/>
        <family val="1"/>
      </rPr>
      <t>Мероприятие 1.5</t>
    </r>
    <r>
      <rPr>
        <sz val="11"/>
        <color indexed="8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</si>
  <si>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</si>
  <si>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</si>
  <si>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</si>
  <si>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Количество муниципальных образований Весьегонского района передающих полномочия по организации библиотечного обслуживания поселений, комплектации и обеспечение сохранности библиотечных фондов библиотек поселений муниципальному району</t>
    </r>
  </si>
  <si>
    <r>
      <rPr>
        <b/>
        <sz val="11"/>
        <color indexed="8"/>
        <rFont val="Times New Roman"/>
        <family val="1"/>
      </rPr>
      <t>Мероприятие  2.1</t>
    </r>
    <r>
      <rPr>
        <sz val="11"/>
        <color indexed="8"/>
        <rFont val="Times New Roman"/>
        <family val="1"/>
      </rPr>
      <t xml:space="preserve">    "Библиотечное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</si>
  <si>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Штатная численность библиотечных работников в сельских филиалах</t>
    </r>
  </si>
  <si>
    <r>
      <rPr>
        <b/>
        <sz val="11"/>
        <color indexed="8"/>
        <rFont val="Times New Roman"/>
        <family val="1"/>
      </rPr>
      <t>Административное мероприятие  2.2</t>
    </r>
    <r>
      <rPr>
        <sz val="11"/>
        <color indexed="8"/>
        <rFont val="Times New Roman"/>
        <family val="1"/>
      </rPr>
      <t xml:space="preserve">    "Организация взаимодействия сельских филиалов библиотеки в целях повышения качества библиотечного обслуживания и роста охвата  сельского населения услугами библиотек"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</si>
  <si>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Рост охвата сельского населения библиотечным обслуживанием по отношению к предыдущему году</t>
    </r>
  </si>
  <si>
    <r>
      <rPr>
        <b/>
        <sz val="11"/>
        <color indexed="8"/>
        <rFont val="Times New Roman"/>
        <family val="1"/>
      </rPr>
      <t xml:space="preserve">Мероприятие   3.1 </t>
    </r>
    <r>
      <rPr>
        <sz val="11"/>
        <color indexed="8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</si>
  <si>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</si>
  <si>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color indexed="8"/>
        <rFont val="Times New Roman"/>
        <family val="1"/>
      </rPr>
      <t xml:space="preserve">Мероприятие  3.2 </t>
    </r>
    <r>
      <rPr>
        <sz val="11"/>
        <color indexed="8"/>
        <rFont val="Times New Roman"/>
        <family val="1"/>
      </rPr>
      <t xml:space="preserve">Субсидии на комплектование книжных фондов фондов муниципальных общедоступных библиотек   Тверской области 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</si>
  <si>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</si>
  <si>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2"/>
        <color indexed="8"/>
        <rFont val="Times New Roman"/>
        <family val="1"/>
      </rPr>
      <t xml:space="preserve">Показатель    2 </t>
    </r>
    <r>
      <rPr>
        <sz val="12"/>
        <color indexed="8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</si>
  <si>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2"/>
        <color indexed="8"/>
        <rFont val="Times New Roman"/>
        <family val="1"/>
      </rPr>
      <t>Мероприятие 3.3</t>
    </r>
    <r>
      <rPr>
        <sz val="12"/>
        <color indexed="8"/>
        <rFont val="Times New Roman"/>
        <family val="1"/>
      </rPr>
      <t>. Субсидии на поддержку отрасли культуры ( в части   комплектования книжных фондов муниципальных общедоступных библиотек Тверской области)</t>
    </r>
  </si>
  <si>
    <r>
      <rPr>
        <b/>
        <sz val="12"/>
        <color indexed="8"/>
        <rFont val="Times New Roman"/>
        <family val="1"/>
      </rPr>
      <t xml:space="preserve">Показатель  1   </t>
    </r>
    <r>
      <rPr>
        <sz val="12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</si>
  <si>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r>
      <rPr>
        <b/>
        <sz val="12"/>
        <color indexed="8"/>
        <rFont val="Times New Roman"/>
        <family val="1"/>
      </rPr>
      <t xml:space="preserve">Мероприятие    4.1 </t>
    </r>
    <r>
      <rPr>
        <sz val="12"/>
        <color indexed="8"/>
        <rFont val="Times New Roman"/>
        <family val="1"/>
      </rPr>
      <t xml:space="preserve">Капитальный и текущий ремонт зданий 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</si>
  <si>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</si>
  <si>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2"/>
        <color indexed="8"/>
        <rFont val="Times New Roman"/>
        <family val="1"/>
      </rPr>
      <t>Мероприятие 4.2</t>
    </r>
    <r>
      <rPr>
        <sz val="12"/>
        <color indexed="8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</si>
  <si>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</si>
  <si>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 xml:space="preserve">Показатель  2.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</si>
  <si>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1"/>
        <color indexed="8"/>
        <rFont val="Times New Roman"/>
        <family val="1"/>
      </rPr>
      <t>Мероприятие 5.</t>
    </r>
    <r>
      <rPr>
        <sz val="11"/>
        <color indexed="8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</si>
  <si>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5.2</t>
    </r>
    <r>
      <rPr>
        <sz val="11"/>
        <color indexed="8"/>
        <rFont val="Times New Roman"/>
        <family val="1"/>
      </rPr>
      <t xml:space="preserve"> Субсидии на поддержку отрасли культуры ( в части оказания государственной поддержки  лучшим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</si>
  <si>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5.3.</t>
    </r>
    <r>
      <rPr>
        <sz val="11"/>
        <color indexed="8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</si>
  <si>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r>
      <rPr>
        <b/>
        <sz val="12"/>
        <color indexed="8"/>
        <rFont val="Times New Roman"/>
        <family val="1"/>
      </rPr>
      <t>Показатель   1.</t>
    </r>
    <r>
      <rPr>
        <sz val="12"/>
        <color indexed="8"/>
        <rFont val="Times New Roman"/>
        <family val="1"/>
      </rPr>
      <t xml:space="preserve"> "Увеличение количества посещений организаций культуры по отношению к уровню 2012 года"</t>
    </r>
  </si>
  <si>
    <r>
      <rPr>
        <b/>
        <sz val="11"/>
        <color indexed="8"/>
        <rFont val="Times New Roman"/>
        <family val="1"/>
      </rPr>
      <t>Показатель  2</t>
    </r>
    <r>
      <rPr>
        <sz val="11"/>
        <color indexed="8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 к уровню 2012 года"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</si>
  <si>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"Обеспечение деятельности учреждений культуры 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</si>
  <si>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</si>
  <si>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</si>
  <si>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3 " Количество проведённых культурно-досуговых мероприятий" </t>
    </r>
  </si>
  <si>
    <r>
      <rPr>
        <b/>
        <sz val="11"/>
        <color indexed="8"/>
        <rFont val="Times New Roman"/>
        <family val="1"/>
      </rPr>
      <t>Показатель   4</t>
    </r>
    <r>
      <rPr>
        <sz val="11"/>
        <color indexed="8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</si>
  <si>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t xml:space="preserve">Административное мероприятие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</si>
  <si>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t>Показатель 1. "</t>
    </r>
    <r>
      <rPr>
        <i/>
        <sz val="12"/>
        <color indexed="8"/>
        <rFont val="Times New Roman"/>
        <family val="1"/>
      </rPr>
      <t>У</t>
    </r>
    <r>
      <rPr>
        <sz val="12"/>
        <color indexed="8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</si>
  <si>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t>Показатель2.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</si>
  <si>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</si>
  <si>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</si>
  <si>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1.4</t>
    </r>
    <r>
      <rPr>
        <sz val="12"/>
        <color indexed="8"/>
        <rFont val="Times New Roman"/>
        <family val="1"/>
      </rPr>
      <t xml:space="preserve">  организация работы клубных формирований</t>
    </r>
  </si>
  <si>
    <r>
      <rPr>
        <b/>
        <sz val="12"/>
        <color indexed="8"/>
        <rFont val="Times New Roman"/>
        <family val="1"/>
      </rPr>
      <t>Показатель 1."</t>
    </r>
    <r>
      <rPr>
        <sz val="12"/>
        <color indexed="8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</si>
  <si>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color indexed="8"/>
        <rFont val="Times New Roman"/>
        <family val="1"/>
      </rPr>
      <t>Мероприятие 1.5</t>
    </r>
    <r>
      <rPr>
        <sz val="12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</si>
  <si>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Количество муниципальных образований Весьегонского района передающих полномочия по созданию условий для организации досуга и обеспечения жителей поселений усоугами организаций культуры муниципальному району</t>
    </r>
  </si>
  <si>
    <r>
      <rPr>
        <b/>
        <sz val="11"/>
        <color indexed="8"/>
        <rFont val="Times New Roman"/>
        <family val="1"/>
      </rPr>
      <t>Мероприятие 2.1</t>
    </r>
    <r>
      <rPr>
        <sz val="11"/>
        <color indexed="8"/>
        <rFont val="Times New Roman"/>
        <family val="1"/>
      </rPr>
      <t xml:space="preserve">   Межбюджетные трансферты за счет местных бюджетов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</si>
  <si>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Штатная численность  работников  организаций культуры в сельских филиалах</t>
    </r>
  </si>
  <si>
    <r>
      <rPr>
        <b/>
        <sz val="12"/>
        <color indexed="8"/>
        <rFont val="Times New Roman"/>
        <family val="1"/>
      </rPr>
      <t>Показатель   1."</t>
    </r>
    <r>
      <rPr>
        <sz val="12"/>
        <color indexed="8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</si>
  <si>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color indexed="8"/>
        <rFont val="Times New Roman"/>
        <family val="1"/>
      </rPr>
      <t xml:space="preserve">Показатель 2.  </t>
    </r>
    <r>
      <rPr>
        <sz val="12"/>
        <color indexed="8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</si>
  <si>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2"/>
        <color indexed="8"/>
        <rFont val="Times New Roman"/>
        <family val="1"/>
      </rPr>
      <t>Мероприятие  3.1</t>
    </r>
    <r>
      <rPr>
        <sz val="12"/>
        <color indexed="8"/>
        <rFont val="Times New Roman"/>
        <family val="1"/>
      </rPr>
      <t xml:space="preserve">   Софинансирование на капитальный ремонт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</si>
  <si>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</si>
  <si>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color indexed="8"/>
        <rFont val="Times New Roman"/>
        <family val="1"/>
      </rPr>
      <t>Мероприятие 3.2</t>
    </r>
    <r>
      <rPr>
        <sz val="11"/>
        <color indexed="8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</si>
  <si>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color indexed="8"/>
        <rFont val="Times New Roman"/>
        <family val="1"/>
      </rPr>
      <t>Мероприятие 3.3</t>
    </r>
    <r>
      <rPr>
        <sz val="12"/>
        <color indexed="8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</si>
  <si>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</si>
  <si>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>Мероприятие 4.</t>
    </r>
    <r>
      <rPr>
        <sz val="11"/>
        <color indexed="8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</si>
  <si>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Субсидии на поддержку отрасли культуры ( в части оказания государственной поддержки  лучшим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</si>
  <si>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4.3.</t>
    </r>
    <r>
      <rPr>
        <sz val="11"/>
        <color indexed="8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</si>
  <si>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r>
      <rPr>
        <b/>
        <sz val="11"/>
        <color indexed="8"/>
        <rFont val="Times New Roman"/>
        <family val="1"/>
      </rPr>
      <t>Мероприятие 4.5</t>
    </r>
    <r>
      <rPr>
        <sz val="11"/>
        <color indexed="8"/>
        <rFont val="Times New Roman"/>
        <family val="1"/>
      </rPr>
      <t>.Приобретение специализированного автотранспорта для муниципальных учреждений культуры Тверской области</t>
    </r>
  </si>
  <si>
    <r>
      <t>Мероприятие  4.6</t>
    </r>
    <r>
      <rPr>
        <sz val="12"/>
        <color indexed="8"/>
        <rFont val="Times New Roman"/>
        <family val="1"/>
      </rPr>
      <t xml:space="preserve"> Субсидии на обеспечение развития и укрепления материально-технической базы домов культуры в населенных пунктах с числом жителей до 50 тысяч человек</t>
    </r>
  </si>
  <si>
    <r>
      <rPr>
        <b/>
        <sz val="12"/>
        <color indexed="8"/>
        <rFont val="Times New Roman"/>
        <family val="1"/>
      </rPr>
      <t>Показатель 1. "</t>
    </r>
    <r>
      <rPr>
        <sz val="12"/>
        <color indexed="8"/>
        <rFont val="Times New Roman"/>
        <family val="1"/>
      </rPr>
      <t>Доля учреждений культуры, оснащённых современным оборудованием, от общего числа муниципальных учреждений культуры"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</si>
  <si>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</si>
  <si>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color indexed="8"/>
        <rFont val="Times New Roman"/>
        <family val="1"/>
      </rPr>
      <t xml:space="preserve">Показатель  </t>
    </r>
    <r>
      <rPr>
        <sz val="12"/>
        <color indexed="8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</si>
  <si>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</si>
  <si>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результат". </t>
    </r>
  </si>
  <si>
    <r>
      <rPr>
        <b/>
        <sz val="11"/>
        <color indexed="8"/>
        <rFont val="Times New Roman"/>
        <family val="1"/>
      </rPr>
      <t>Показатель  2 .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</si>
  <si>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color indexed="8"/>
        <rFont val="Times New Roman"/>
        <family val="1"/>
      </rPr>
      <t xml:space="preserve">Показатель    3 </t>
    </r>
    <r>
      <rPr>
        <sz val="11"/>
        <color indexed="8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</si>
  <si>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color indexed="8"/>
        <rFont val="Times New Roman"/>
        <family val="1"/>
      </rPr>
      <t>Административное мероприятие 1.2</t>
    </r>
    <r>
      <rPr>
        <sz val="11"/>
        <color indexed="8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</si>
  <si>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</si>
  <si>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1.3</t>
    </r>
    <r>
      <rPr>
        <sz val="12"/>
        <color indexed="8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</si>
  <si>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r>
      <rPr>
        <b/>
        <sz val="12"/>
        <color indexed="8"/>
        <rFont val="Times New Roman"/>
        <family val="1"/>
      </rPr>
      <t xml:space="preserve">Мероприятие 1.4 </t>
    </r>
    <r>
      <rPr>
        <sz val="12"/>
        <color indexed="8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</si>
  <si>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Мероприятие 1.5.</t>
    </r>
    <r>
      <rPr>
        <sz val="12"/>
        <color indexed="8"/>
        <rFont val="Times New Roman"/>
        <family val="1"/>
      </rPr>
      <t>Софинансирование на повышение  заработной платы педагогическим работникам муниципальных организаций дополнительного образования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</si>
  <si>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>.Софинансирование на повышение оплаты труда работникам муниципальных учреждений в связи с увеличением минимального размера оплаты труда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</si>
  <si>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</si>
  <si>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"Проведение ремонтных работ"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</si>
  <si>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</si>
  <si>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   "Софинансирование на 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</si>
  <si>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дополнительного образования детей,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</si>
  <si>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color indexed="8"/>
        <rFont val="Times New Roman"/>
        <family val="1"/>
      </rPr>
      <t>Мероприятие 2.3</t>
    </r>
    <r>
      <rPr>
        <sz val="12"/>
        <color indexed="8"/>
        <rFont val="Times New Roman"/>
        <family val="1"/>
      </rPr>
      <t xml:space="preserve"> Материально-техническое обеспечение деятельности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</si>
  <si>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</si>
  <si>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</si>
  <si>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</si>
  <si>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. Обеспеченность музыкальными инструментами </t>
    </r>
  </si>
  <si>
    <r>
      <rPr>
        <b/>
        <sz val="12"/>
        <color indexed="8"/>
        <rFont val="Times New Roman"/>
        <family val="1"/>
      </rPr>
      <t>Мероприятие  3.2</t>
    </r>
    <r>
      <rPr>
        <sz val="12"/>
        <color indexed="8"/>
        <rFont val="Times New Roman"/>
        <family val="1"/>
      </rPr>
      <t xml:space="preserve">   Субсидии  на поддержку отрасли культуры (в части укрепления материально-технической базы и оснащение оборудованием детских школ искусств)</t>
    </r>
  </si>
  <si>
    <r>
      <rPr>
        <b/>
        <sz val="12"/>
        <color indexed="8"/>
        <rFont val="Times New Roman"/>
        <family val="1"/>
      </rPr>
      <t>Показатель   1</t>
    </r>
    <r>
      <rPr>
        <sz val="12"/>
        <color indexed="8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</si>
  <si>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rPr>
        <b/>
        <sz val="11"/>
        <color indexed="8"/>
        <rFont val="Times New Roman"/>
        <family val="1"/>
      </rPr>
      <t>Мероприятие 4.2.</t>
    </r>
    <r>
      <rPr>
        <sz val="11"/>
        <color indexed="8"/>
        <rFont val="Times New Roman"/>
        <family val="1"/>
      </rPr>
      <t xml:space="preserve"> Субсидии на повышение оплаты труда работникам муниципальных учреждений в связи с увеличением минимального размера оплаты труда</t>
    </r>
  </si>
  <si>
    <r>
      <t>1</t>
    </r>
    <r>
      <rPr>
        <b/>
        <sz val="12"/>
        <color indexed="8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</si>
  <si>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1"/>
        <color indexed="8"/>
        <rFont val="Times New Roman"/>
        <family val="1"/>
      </rPr>
      <t>Административное мероприятие  2.1</t>
    </r>
    <r>
      <rPr>
        <sz val="11"/>
        <color indexed="8"/>
        <rFont val="Times New Roman"/>
        <family val="1"/>
      </rPr>
      <t xml:space="preserve"> "Разработка проектов нормативных правовых актов Весьегонского района по вопросам, относящимся к сфере ведения отдела культуры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</si>
  <si>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разработанных проектов нормативных правовых актов Весьегонского района по вопросам, относящимся к сфере ведения отдела культуры</t>
    </r>
  </si>
  <si>
    <r>
      <rPr>
        <b/>
        <sz val="11"/>
        <color indexed="8"/>
        <rFont val="Times New Roman"/>
        <family val="1"/>
      </rPr>
      <t xml:space="preserve">Административное мероприятие  2.2 </t>
    </r>
    <r>
      <rPr>
        <sz val="11"/>
        <color indexed="8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района по актуальным вопросам отрасли"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</si>
  <si>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района по актуальным вопросам отрасли</t>
    </r>
  </si>
  <si>
    <r>
      <rPr>
        <b/>
        <sz val="11"/>
        <color indexed="8"/>
        <rFont val="Times New Roman"/>
        <family val="1"/>
      </rPr>
      <t>Административное мероприятие  2.3</t>
    </r>
    <r>
      <rPr>
        <sz val="11"/>
        <color indexed="8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</si>
  <si>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</si>
  <si>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color indexed="8"/>
        <rFont val="Times New Roman"/>
        <family val="1"/>
      </rPr>
      <t>Административное мероприятие  2.4</t>
    </r>
    <r>
      <rPr>
        <sz val="11"/>
        <color indexed="8"/>
        <rFont val="Times New Roman"/>
        <family val="1"/>
      </rPr>
      <t xml:space="preserve">         «Взаимодействие с органами местного самоуправления поселений Весьегонского района по вопросам, находящимся в ведении Отдела культуры"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</si>
  <si>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Программы, проведенных на территории сельских поселений Весьегонского района"  </t>
    </r>
  </si>
  <si>
    <r>
      <rPr>
        <b/>
        <sz val="11"/>
        <color indexed="8"/>
        <rFont val="Times New Roman"/>
        <family val="1"/>
      </rPr>
      <t>Административное мероприятие  2.5</t>
    </r>
    <r>
      <rPr>
        <sz val="11"/>
        <color indexed="8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района»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</si>
  <si>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</si>
  <si>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color indexed="8"/>
        <rFont val="Times New Roman"/>
        <family val="1"/>
      </rPr>
      <t>Административное мероприятие  2.6</t>
    </r>
    <r>
      <rPr>
        <sz val="11"/>
        <color indexed="8"/>
        <rFont val="Times New Roman"/>
        <family val="1"/>
      </rPr>
      <t xml:space="preserve"> 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района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</si>
  <si>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</si>
  <si>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r>
      <rPr>
        <b/>
        <sz val="11"/>
        <color indexed="8"/>
        <rFont val="Times New Roman"/>
        <family val="1"/>
      </rPr>
      <t>Административное мероприятие  2.7</t>
    </r>
    <r>
      <rPr>
        <sz val="11"/>
        <color indexed="8"/>
        <rFont val="Times New Roman"/>
        <family val="1"/>
      </rPr>
      <t xml:space="preserve">  "Сопровождение и информационное наполнение официального сайта Весьегонского района в информационно-телекоммуникационной сети Интернет»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</si>
  <si>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посещений официального сайта Весьегонского района в информационно-телекоммуникационной сети Интернет в год" </t>
    </r>
  </si>
  <si>
    <t>Задача  подпрограммы 4 . Предоставление субсидий из бюджета Тверской области</t>
  </si>
  <si>
    <t>Приложение 1 к   муниципальной программе  муниципального образования Тверской области "Весьегонский район" "Культура Весьегонского района" на 2019-2024 годы
от 29.12.2018 № 668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</si>
</sst>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2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3" fillId="32" borderId="14" xfId="0" applyFont="1" applyFill="1" applyBorder="1" applyAlignment="1">
      <alignment vertical="center" textRotation="90" wrapText="1"/>
    </xf>
    <xf numFmtId="0" fontId="3" fillId="32" borderId="15" xfId="0" applyFont="1" applyFill="1" applyBorder="1" applyAlignment="1">
      <alignment vertical="center" textRotation="90" wrapText="1"/>
    </xf>
    <xf numFmtId="0" fontId="3" fillId="32" borderId="0" xfId="0" applyFont="1" applyFill="1" applyBorder="1" applyAlignment="1">
      <alignment vertical="center" textRotation="90" wrapText="1"/>
    </xf>
    <xf numFmtId="0" fontId="3" fillId="32" borderId="16" xfId="0" applyFont="1" applyFill="1" applyBorder="1" applyAlignment="1">
      <alignment vertical="center" textRotation="90" wrapText="1"/>
    </xf>
    <xf numFmtId="0" fontId="3" fillId="32" borderId="17" xfId="0" applyFont="1" applyFill="1" applyBorder="1" applyAlignment="1">
      <alignment vertical="center" textRotation="90" wrapText="1"/>
    </xf>
    <xf numFmtId="0" fontId="3" fillId="32" borderId="18" xfId="0" applyFont="1" applyFill="1" applyBorder="1" applyAlignment="1">
      <alignment vertical="center" textRotation="90" wrapText="1"/>
    </xf>
    <xf numFmtId="0" fontId="7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vertical="center"/>
    </xf>
    <xf numFmtId="0" fontId="19" fillId="32" borderId="0" xfId="0" applyFont="1" applyFill="1" applyAlignment="1">
      <alignment/>
    </xf>
    <xf numFmtId="0" fontId="69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0" fillId="33" borderId="11" xfId="0" applyFont="1" applyFill="1" applyBorder="1" applyAlignment="1">
      <alignment horizontal="center" vertical="top" wrapText="1"/>
    </xf>
    <xf numFmtId="4" fontId="70" fillId="33" borderId="11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71" fillId="33" borderId="11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/>
    </xf>
    <xf numFmtId="4" fontId="70" fillId="33" borderId="11" xfId="0" applyNumberFormat="1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3" fontId="70" fillId="33" borderId="11" xfId="0" applyNumberFormat="1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71" fillId="33" borderId="19" xfId="0" applyFont="1" applyFill="1" applyBorder="1" applyAlignment="1">
      <alignment horizontal="center" vertical="top" wrapText="1"/>
    </xf>
    <xf numFmtId="4" fontId="70" fillId="33" borderId="19" xfId="0" applyNumberFormat="1" applyFont="1" applyFill="1" applyBorder="1" applyAlignment="1">
      <alignment horizontal="center" vertical="top" wrapText="1"/>
    </xf>
    <xf numFmtId="0" fontId="70" fillId="33" borderId="19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70" fillId="33" borderId="0" xfId="0" applyFont="1" applyFill="1" applyAlignment="1">
      <alignment/>
    </xf>
    <xf numFmtId="0" fontId="70" fillId="33" borderId="11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wrapText="1"/>
    </xf>
    <xf numFmtId="0" fontId="73" fillId="33" borderId="13" xfId="0" applyFont="1" applyFill="1" applyBorder="1" applyAlignment="1">
      <alignment horizontal="left" vertical="center" wrapText="1"/>
    </xf>
    <xf numFmtId="4" fontId="70" fillId="33" borderId="11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/>
    </xf>
    <xf numFmtId="0" fontId="70" fillId="33" borderId="13" xfId="0" applyFont="1" applyFill="1" applyBorder="1" applyAlignment="1">
      <alignment vertical="top" wrapText="1"/>
    </xf>
    <xf numFmtId="0" fontId="72" fillId="33" borderId="11" xfId="0" applyFont="1" applyFill="1" applyBorder="1" applyAlignment="1">
      <alignment vertical="top" wrapText="1"/>
    </xf>
    <xf numFmtId="0" fontId="71" fillId="33" borderId="11" xfId="0" applyFont="1" applyFill="1" applyBorder="1" applyAlignment="1">
      <alignment vertical="top" wrapText="1"/>
    </xf>
    <xf numFmtId="0" fontId="75" fillId="33" borderId="13" xfId="0" applyFont="1" applyFill="1" applyBorder="1" applyAlignment="1">
      <alignment vertical="top" wrapText="1"/>
    </xf>
    <xf numFmtId="4" fontId="70" fillId="33" borderId="11" xfId="0" applyNumberFormat="1" applyFont="1" applyFill="1" applyBorder="1" applyAlignment="1">
      <alignment vertical="top" wrapText="1"/>
    </xf>
    <xf numFmtId="0" fontId="73" fillId="33" borderId="13" xfId="0" applyFont="1" applyFill="1" applyBorder="1" applyAlignment="1">
      <alignment vertical="top" wrapText="1"/>
    </xf>
    <xf numFmtId="4" fontId="71" fillId="33" borderId="11" xfId="0" applyNumberFormat="1" applyFont="1" applyFill="1" applyBorder="1" applyAlignment="1">
      <alignment vertical="top" wrapText="1"/>
    </xf>
    <xf numFmtId="0" fontId="70" fillId="33" borderId="20" xfId="0" applyFont="1" applyFill="1" applyBorder="1" applyAlignment="1">
      <alignment vertical="top" wrapText="1"/>
    </xf>
    <xf numFmtId="0" fontId="76" fillId="33" borderId="13" xfId="0" applyFont="1" applyFill="1" applyBorder="1" applyAlignment="1">
      <alignment vertical="top" wrapText="1"/>
    </xf>
    <xf numFmtId="0" fontId="70" fillId="33" borderId="11" xfId="0" applyFont="1" applyFill="1" applyBorder="1" applyAlignment="1">
      <alignment vertical="top" wrapText="1"/>
    </xf>
    <xf numFmtId="0" fontId="74" fillId="33" borderId="13" xfId="0" applyFont="1" applyFill="1" applyBorder="1" applyAlignment="1">
      <alignment vertical="top" wrapText="1"/>
    </xf>
    <xf numFmtId="0" fontId="70" fillId="33" borderId="11" xfId="0" applyNumberFormat="1" applyFont="1" applyFill="1" applyBorder="1" applyAlignment="1">
      <alignment horizontal="center" vertical="center" wrapText="1"/>
    </xf>
    <xf numFmtId="168" fontId="70" fillId="33" borderId="11" xfId="0" applyNumberFormat="1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vertical="top" wrapText="1"/>
    </xf>
    <xf numFmtId="0" fontId="70" fillId="33" borderId="11" xfId="43" applyNumberFormat="1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/>
    </xf>
    <xf numFmtId="0" fontId="77" fillId="33" borderId="11" xfId="0" applyFont="1" applyFill="1" applyBorder="1" applyAlignment="1">
      <alignment horizontal="center" vertical="top" wrapText="1"/>
    </xf>
    <xf numFmtId="49" fontId="70" fillId="33" borderId="11" xfId="0" applyNumberFormat="1" applyFont="1" applyFill="1" applyBorder="1" applyAlignment="1">
      <alignment horizontal="center" vertical="top" wrapText="1"/>
    </xf>
    <xf numFmtId="4" fontId="74" fillId="33" borderId="11" xfId="0" applyNumberFormat="1" applyFont="1" applyFill="1" applyBorder="1" applyAlignment="1">
      <alignment/>
    </xf>
    <xf numFmtId="1" fontId="70" fillId="33" borderId="11" xfId="0" applyNumberFormat="1" applyFont="1" applyFill="1" applyBorder="1" applyAlignment="1">
      <alignment horizontal="center" vertical="center"/>
    </xf>
    <xf numFmtId="4" fontId="70" fillId="33" borderId="11" xfId="0" applyNumberFormat="1" applyFont="1" applyFill="1" applyBorder="1" applyAlignment="1">
      <alignment wrapText="1"/>
    </xf>
    <xf numFmtId="0" fontId="72" fillId="33" borderId="11" xfId="0" applyFont="1" applyFill="1" applyBorder="1" applyAlignment="1">
      <alignment horizontal="center" vertical="top" wrapText="1"/>
    </xf>
    <xf numFmtId="0" fontId="70" fillId="33" borderId="11" xfId="0" applyFont="1" applyFill="1" applyBorder="1" applyAlignment="1">
      <alignment/>
    </xf>
    <xf numFmtId="4" fontId="70" fillId="33" borderId="11" xfId="0" applyNumberFormat="1" applyFont="1" applyFill="1" applyBorder="1" applyAlignment="1">
      <alignment horizontal="center" vertical="center"/>
    </xf>
    <xf numFmtId="4" fontId="74" fillId="33" borderId="11" xfId="0" applyNumberFormat="1" applyFont="1" applyFill="1" applyBorder="1" applyAlignment="1">
      <alignment horizontal="center"/>
    </xf>
    <xf numFmtId="0" fontId="74" fillId="33" borderId="11" xfId="0" applyFont="1" applyFill="1" applyBorder="1" applyAlignment="1">
      <alignment horizontal="center" vertical="top" wrapText="1"/>
    </xf>
    <xf numFmtId="2" fontId="74" fillId="33" borderId="11" xfId="0" applyNumberFormat="1" applyFont="1" applyFill="1" applyBorder="1" applyAlignment="1">
      <alignment/>
    </xf>
    <xf numFmtId="0" fontId="73" fillId="33" borderId="20" xfId="0" applyFont="1" applyFill="1" applyBorder="1" applyAlignment="1">
      <alignment vertical="top" wrapText="1"/>
    </xf>
    <xf numFmtId="4" fontId="70" fillId="33" borderId="19" xfId="0" applyNumberFormat="1" applyFont="1" applyFill="1" applyBorder="1" applyAlignment="1">
      <alignment horizontal="center" vertical="center"/>
    </xf>
    <xf numFmtId="0" fontId="74" fillId="33" borderId="20" xfId="0" applyFont="1" applyFill="1" applyBorder="1" applyAlignment="1">
      <alignment vertical="top" wrapText="1"/>
    </xf>
    <xf numFmtId="1" fontId="70" fillId="33" borderId="19" xfId="0" applyNumberFormat="1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vertical="top" wrapText="1"/>
    </xf>
    <xf numFmtId="0" fontId="76" fillId="33" borderId="11" xfId="0" applyFont="1" applyFill="1" applyBorder="1" applyAlignment="1">
      <alignment vertical="top" wrapText="1"/>
    </xf>
    <xf numFmtId="0" fontId="71" fillId="33" borderId="11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vertical="top" wrapText="1"/>
    </xf>
    <xf numFmtId="0" fontId="71" fillId="33" borderId="19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" vertical="center"/>
    </xf>
    <xf numFmtId="3" fontId="74" fillId="33" borderId="11" xfId="0" applyNumberFormat="1" applyFont="1" applyFill="1" applyBorder="1" applyAlignment="1">
      <alignment/>
    </xf>
    <xf numFmtId="0" fontId="74" fillId="33" borderId="11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13" fillId="32" borderId="17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28" xfId="0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textRotation="90" wrapText="1"/>
    </xf>
    <xf numFmtId="0" fontId="3" fillId="32" borderId="30" xfId="0" applyFont="1" applyFill="1" applyBorder="1" applyAlignment="1">
      <alignment horizontal="center" vertical="center" textRotation="90" wrapText="1"/>
    </xf>
    <xf numFmtId="0" fontId="25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6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0" t="s">
        <v>102</v>
      </c>
      <c r="AD1" s="150"/>
    </row>
    <row r="2" spans="29:30" ht="162" customHeight="1">
      <c r="AC2" s="154" t="s">
        <v>114</v>
      </c>
      <c r="AD2" s="154"/>
    </row>
    <row r="3" spans="1:30" ht="18.75">
      <c r="A3" s="10"/>
      <c r="B3" s="10"/>
      <c r="C3" s="153" t="s">
        <v>64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0" ht="18.75">
      <c r="A4" s="10"/>
      <c r="B4" s="10"/>
      <c r="C4" s="153" t="s">
        <v>79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</row>
    <row r="5" spans="1:30" ht="18.75">
      <c r="A5" s="10"/>
      <c r="B5" s="10"/>
      <c r="C5" s="153" t="s">
        <v>77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</row>
    <row r="6" spans="1:30" ht="18.75">
      <c r="A6" s="10"/>
      <c r="B6" s="10"/>
      <c r="C6" s="151" t="s">
        <v>63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</row>
    <row r="7" spans="1:30" ht="18.75">
      <c r="A7" s="10"/>
      <c r="B7" s="10"/>
      <c r="C7" s="152" t="s">
        <v>76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</row>
    <row r="8" spans="1:30" ht="18.75">
      <c r="A8" s="10"/>
      <c r="B8" s="10"/>
      <c r="C8" s="153" t="s">
        <v>81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</row>
    <row r="9" spans="1:30" ht="18.75">
      <c r="A9" s="10"/>
      <c r="B9" s="10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</row>
    <row r="10" spans="1:30" ht="19.5">
      <c r="A10" s="10"/>
      <c r="B10" s="10"/>
      <c r="C10" s="162" t="s">
        <v>6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</row>
    <row r="11" spans="1:59" s="1" customFormat="1" ht="15.75" customHeight="1">
      <c r="A11" s="10"/>
      <c r="B11" s="10"/>
      <c r="C11" s="165" t="s">
        <v>65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66" t="s">
        <v>80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58" t="s">
        <v>7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 t="s">
        <v>32</v>
      </c>
      <c r="P13" s="158"/>
      <c r="Q13" s="158"/>
      <c r="R13" s="158"/>
      <c r="S13" s="158"/>
      <c r="T13" s="158"/>
      <c r="U13" s="158"/>
      <c r="V13" s="158"/>
      <c r="W13" s="158"/>
      <c r="X13" s="158"/>
      <c r="Y13" s="158" t="s">
        <v>33</v>
      </c>
      <c r="Z13" s="159" t="s">
        <v>0</v>
      </c>
      <c r="AA13" s="163" t="s">
        <v>62</v>
      </c>
      <c r="AB13" s="163"/>
      <c r="AC13" s="163"/>
      <c r="AD13" s="16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58" t="s">
        <v>42</v>
      </c>
      <c r="B14" s="158"/>
      <c r="C14" s="158"/>
      <c r="D14" s="158" t="s">
        <v>43</v>
      </c>
      <c r="E14" s="158"/>
      <c r="F14" s="158" t="s">
        <v>44</v>
      </c>
      <c r="G14" s="158"/>
      <c r="H14" s="158" t="s">
        <v>41</v>
      </c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64"/>
      <c r="Z14" s="160"/>
      <c r="AA14" s="163" t="s">
        <v>61</v>
      </c>
      <c r="AB14" s="163" t="s">
        <v>60</v>
      </c>
      <c r="AC14" s="163" t="s">
        <v>59</v>
      </c>
      <c r="AD14" s="163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64"/>
      <c r="Z15" s="160"/>
      <c r="AA15" s="163"/>
      <c r="AB15" s="163"/>
      <c r="AC15" s="163"/>
      <c r="AD15" s="16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64"/>
      <c r="Z16" s="161"/>
      <c r="AA16" s="163"/>
      <c r="AB16" s="163"/>
      <c r="AC16" s="163"/>
      <c r="AD16" s="16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169" t="s">
        <v>71</v>
      </c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156" t="s">
        <v>66</v>
      </c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67"/>
      <c r="AD72" s="168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156" t="s">
        <v>67</v>
      </c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156" t="s">
        <v>68</v>
      </c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156"/>
      <c r="K75" s="156" t="s">
        <v>51</v>
      </c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155" t="s">
        <v>69</v>
      </c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AB76" s="157" t="s">
        <v>50</v>
      </c>
      <c r="AC76" s="157"/>
      <c r="AD76" s="157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155" t="s">
        <v>49</v>
      </c>
      <c r="K77" s="155"/>
      <c r="L77" s="155"/>
      <c r="M77" s="155"/>
      <c r="N77" s="155"/>
      <c r="O77" s="155"/>
      <c r="P77" s="155"/>
      <c r="Q77" s="155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85"/>
  <sheetViews>
    <sheetView tabSelected="1" view="pageBreakPreview" zoomScale="75" zoomScaleNormal="75" zoomScaleSheetLayoutView="75" workbookViewId="0" topLeftCell="Y1">
      <selection activeCell="D4" sqref="D4:AO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66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63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25"/>
      <c r="X1" s="25"/>
      <c r="Y1" s="25"/>
      <c r="Z1" s="25"/>
      <c r="AA1" s="25"/>
      <c r="AB1" s="25"/>
      <c r="AC1" s="9"/>
      <c r="AD1" s="31"/>
      <c r="AE1" s="9"/>
      <c r="AF1" s="182" t="s">
        <v>283</v>
      </c>
      <c r="AG1" s="182"/>
      <c r="AH1" s="182"/>
      <c r="AI1" s="182"/>
      <c r="AJ1" s="182"/>
      <c r="AK1" s="182"/>
      <c r="AL1" s="182"/>
      <c r="AM1" s="12"/>
      <c r="AN1" s="12"/>
      <c r="AO1" s="12"/>
      <c r="AP1" s="11"/>
      <c r="AQ1" s="2"/>
      <c r="AR1" s="2"/>
      <c r="AS1" s="2"/>
      <c r="AT1" s="2"/>
    </row>
    <row r="2" spans="2:47" s="3" customFormat="1" ht="9" customHeight="1">
      <c r="B2" s="6"/>
      <c r="C2" s="6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4"/>
      <c r="AQ2" s="15"/>
      <c r="AR2" s="15"/>
      <c r="AS2" s="15"/>
      <c r="AT2" s="16"/>
      <c r="AU2" s="16"/>
    </row>
    <row r="3" spans="2:47" s="3" customFormat="1" ht="18.75">
      <c r="B3" s="6"/>
      <c r="C3" s="6"/>
      <c r="D3" s="183" t="s">
        <v>113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186" t="s">
        <v>156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185" t="s">
        <v>70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188" t="s">
        <v>83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187" t="s">
        <v>78</v>
      </c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165" t="s">
        <v>82</v>
      </c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165" t="s">
        <v>80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158" t="s">
        <v>7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95" t="s">
        <v>103</v>
      </c>
      <c r="T10" s="192"/>
      <c r="U10" s="192" t="s">
        <v>104</v>
      </c>
      <c r="V10" s="192" t="s">
        <v>105</v>
      </c>
      <c r="W10" s="192" t="s">
        <v>106</v>
      </c>
      <c r="X10" s="192" t="s">
        <v>107</v>
      </c>
      <c r="Y10" s="192"/>
      <c r="Z10" s="192" t="s">
        <v>108</v>
      </c>
      <c r="AA10" s="56"/>
      <c r="AB10" s="57"/>
      <c r="AC10" s="198" t="s">
        <v>33</v>
      </c>
      <c r="AD10" s="163" t="s">
        <v>0</v>
      </c>
      <c r="AE10" s="158" t="s">
        <v>34</v>
      </c>
      <c r="AF10" s="158"/>
      <c r="AG10" s="158"/>
      <c r="AH10" s="158"/>
      <c r="AI10" s="158"/>
      <c r="AJ10" s="158"/>
      <c r="AK10" s="158"/>
      <c r="AL10" s="158"/>
      <c r="AM10" s="158"/>
      <c r="AN10" s="9"/>
    </row>
    <row r="11" spans="1:40" s="28" customFormat="1" ht="15" customHeight="1">
      <c r="A11" s="9"/>
      <c r="B11" s="171" t="s">
        <v>42</v>
      </c>
      <c r="C11" s="175"/>
      <c r="D11" s="172"/>
      <c r="E11" s="171" t="s">
        <v>43</v>
      </c>
      <c r="F11" s="172"/>
      <c r="G11" s="171" t="s">
        <v>44</v>
      </c>
      <c r="H11" s="172"/>
      <c r="I11" s="189" t="s">
        <v>127</v>
      </c>
      <c r="J11" s="190"/>
      <c r="K11" s="190"/>
      <c r="L11" s="190"/>
      <c r="M11" s="190"/>
      <c r="N11" s="190"/>
      <c r="O11" s="190"/>
      <c r="P11" s="190"/>
      <c r="Q11" s="190"/>
      <c r="R11" s="191"/>
      <c r="S11" s="196"/>
      <c r="T11" s="193"/>
      <c r="U11" s="193"/>
      <c r="V11" s="193"/>
      <c r="W11" s="193"/>
      <c r="X11" s="193"/>
      <c r="Y11" s="193"/>
      <c r="Z11" s="193"/>
      <c r="AA11" s="58"/>
      <c r="AB11" s="59"/>
      <c r="AC11" s="198"/>
      <c r="AD11" s="163"/>
      <c r="AE11" s="158"/>
      <c r="AF11" s="158"/>
      <c r="AG11" s="158"/>
      <c r="AH11" s="158"/>
      <c r="AI11" s="158"/>
      <c r="AJ11" s="158"/>
      <c r="AK11" s="158"/>
      <c r="AL11" s="158"/>
      <c r="AM11" s="158"/>
      <c r="AN11" s="9"/>
    </row>
    <row r="12" spans="1:40" s="28" customFormat="1" ht="15" customHeight="1">
      <c r="A12" s="9"/>
      <c r="B12" s="179"/>
      <c r="C12" s="180"/>
      <c r="D12" s="181"/>
      <c r="E12" s="179"/>
      <c r="F12" s="181"/>
      <c r="G12" s="179"/>
      <c r="H12" s="181"/>
      <c r="I12" s="171" t="s">
        <v>103</v>
      </c>
      <c r="J12" s="172"/>
      <c r="K12" s="159" t="s">
        <v>104</v>
      </c>
      <c r="L12" s="171" t="s">
        <v>128</v>
      </c>
      <c r="M12" s="172"/>
      <c r="N12" s="171" t="s">
        <v>129</v>
      </c>
      <c r="O12" s="175"/>
      <c r="P12" s="175"/>
      <c r="Q12" s="175"/>
      <c r="R12" s="176"/>
      <c r="S12" s="196"/>
      <c r="T12" s="193"/>
      <c r="U12" s="193"/>
      <c r="V12" s="193"/>
      <c r="W12" s="193"/>
      <c r="X12" s="193"/>
      <c r="Y12" s="193"/>
      <c r="Z12" s="193"/>
      <c r="AA12" s="58"/>
      <c r="AB12" s="59"/>
      <c r="AC12" s="198"/>
      <c r="AD12" s="163"/>
      <c r="AE12" s="158"/>
      <c r="AF12" s="158"/>
      <c r="AG12" s="158"/>
      <c r="AH12" s="158"/>
      <c r="AI12" s="158"/>
      <c r="AJ12" s="158"/>
      <c r="AK12" s="158"/>
      <c r="AL12" s="158"/>
      <c r="AM12" s="158"/>
      <c r="AN12" s="9"/>
    </row>
    <row r="13" spans="1:39" s="28" customFormat="1" ht="25.5">
      <c r="A13" s="9"/>
      <c r="B13" s="173"/>
      <c r="C13" s="177"/>
      <c r="D13" s="174"/>
      <c r="E13" s="173"/>
      <c r="F13" s="174"/>
      <c r="G13" s="173"/>
      <c r="H13" s="174"/>
      <c r="I13" s="173"/>
      <c r="J13" s="174"/>
      <c r="K13" s="161"/>
      <c r="L13" s="173"/>
      <c r="M13" s="174"/>
      <c r="N13" s="173"/>
      <c r="O13" s="177"/>
      <c r="P13" s="177"/>
      <c r="Q13" s="177"/>
      <c r="R13" s="178"/>
      <c r="S13" s="197"/>
      <c r="T13" s="194"/>
      <c r="U13" s="194"/>
      <c r="V13" s="194"/>
      <c r="W13" s="194"/>
      <c r="X13" s="194"/>
      <c r="Y13" s="194"/>
      <c r="Z13" s="194"/>
      <c r="AA13" s="60"/>
      <c r="AB13" s="61"/>
      <c r="AC13" s="198"/>
      <c r="AD13" s="163"/>
      <c r="AE13" s="45">
        <v>2019</v>
      </c>
      <c r="AF13" s="45">
        <v>2020</v>
      </c>
      <c r="AG13" s="45">
        <v>2021</v>
      </c>
      <c r="AH13" s="45">
        <v>2022</v>
      </c>
      <c r="AI13" s="45">
        <v>2023</v>
      </c>
      <c r="AJ13" s="45">
        <v>2024</v>
      </c>
      <c r="AK13" s="47" t="s">
        <v>1</v>
      </c>
      <c r="AL13" s="47" t="s">
        <v>2</v>
      </c>
      <c r="AM13" s="38"/>
    </row>
    <row r="14" spans="1:39" s="28" customFormat="1" ht="15.75" customHeight="1">
      <c r="A14" s="9"/>
      <c r="B14" s="45">
        <v>1</v>
      </c>
      <c r="C14" s="45">
        <v>2</v>
      </c>
      <c r="D14" s="45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5">
        <v>9</v>
      </c>
      <c r="K14" s="46">
        <v>10</v>
      </c>
      <c r="L14" s="45">
        <v>11</v>
      </c>
      <c r="M14" s="46">
        <v>12</v>
      </c>
      <c r="N14" s="46">
        <v>13</v>
      </c>
      <c r="O14" s="46">
        <v>14</v>
      </c>
      <c r="P14" s="46">
        <v>15</v>
      </c>
      <c r="Q14" s="45">
        <v>16</v>
      </c>
      <c r="R14" s="46">
        <v>17</v>
      </c>
      <c r="S14" s="45">
        <v>18</v>
      </c>
      <c r="T14" s="46">
        <v>19</v>
      </c>
      <c r="U14" s="45">
        <v>20</v>
      </c>
      <c r="V14" s="46">
        <v>21</v>
      </c>
      <c r="W14" s="45">
        <v>22</v>
      </c>
      <c r="X14" s="46">
        <v>23</v>
      </c>
      <c r="Y14" s="45">
        <v>24</v>
      </c>
      <c r="Z14" s="46">
        <v>25</v>
      </c>
      <c r="AA14" s="45">
        <v>26</v>
      </c>
      <c r="AB14" s="46">
        <v>27</v>
      </c>
      <c r="AC14" s="48">
        <v>28</v>
      </c>
      <c r="AD14" s="47">
        <v>29</v>
      </c>
      <c r="AE14" s="45">
        <v>30</v>
      </c>
      <c r="AF14" s="45">
        <v>31</v>
      </c>
      <c r="AG14" s="45"/>
      <c r="AH14" s="45"/>
      <c r="AI14" s="45"/>
      <c r="AJ14" s="45">
        <v>32</v>
      </c>
      <c r="AK14" s="45">
        <v>33</v>
      </c>
      <c r="AL14" s="45">
        <v>34</v>
      </c>
      <c r="AM14" s="38"/>
    </row>
    <row r="15" spans="1:39" s="55" customFormat="1" ht="21" customHeight="1">
      <c r="A15" s="49"/>
      <c r="B15" s="53">
        <v>6</v>
      </c>
      <c r="C15" s="53">
        <v>1</v>
      </c>
      <c r="D15" s="53">
        <v>4</v>
      </c>
      <c r="E15" s="63">
        <v>0</v>
      </c>
      <c r="F15" s="63">
        <v>0</v>
      </c>
      <c r="G15" s="63">
        <v>0</v>
      </c>
      <c r="H15" s="63">
        <v>0</v>
      </c>
      <c r="I15" s="63">
        <v>1</v>
      </c>
      <c r="J15" s="53">
        <v>4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1</v>
      </c>
      <c r="T15" s="53">
        <v>4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104">
        <v>0</v>
      </c>
      <c r="AC15" s="105" t="s">
        <v>10</v>
      </c>
      <c r="AD15" s="79" t="s">
        <v>87</v>
      </c>
      <c r="AE15" s="77">
        <f aca="true" t="shared" si="0" ref="AE15:AJ15">AE23+AE80+AE126+AE162</f>
        <v>24766353</v>
      </c>
      <c r="AF15" s="77">
        <f t="shared" si="0"/>
        <v>23766353</v>
      </c>
      <c r="AG15" s="77">
        <f t="shared" si="0"/>
        <v>22766353</v>
      </c>
      <c r="AH15" s="77">
        <f t="shared" si="0"/>
        <v>22766353</v>
      </c>
      <c r="AI15" s="77">
        <f t="shared" si="0"/>
        <v>22766353</v>
      </c>
      <c r="AJ15" s="77">
        <f t="shared" si="0"/>
        <v>22766353</v>
      </c>
      <c r="AK15" s="106">
        <f>AJ15+AI15+AH15+AG15+AF15+AE15</f>
        <v>139598118</v>
      </c>
      <c r="AL15" s="107">
        <v>2024</v>
      </c>
      <c r="AM15" s="50"/>
    </row>
    <row r="16" spans="1:39" s="28" customFormat="1" ht="49.5" customHeight="1">
      <c r="A16" s="9"/>
      <c r="B16" s="53">
        <v>6</v>
      </c>
      <c r="C16" s="53">
        <v>1</v>
      </c>
      <c r="D16" s="53">
        <v>4</v>
      </c>
      <c r="E16" s="52">
        <v>0</v>
      </c>
      <c r="F16" s="52">
        <v>0</v>
      </c>
      <c r="G16" s="52">
        <v>0</v>
      </c>
      <c r="H16" s="52">
        <v>0</v>
      </c>
      <c r="I16" s="63">
        <v>1</v>
      </c>
      <c r="J16" s="53">
        <v>4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1</v>
      </c>
      <c r="T16" s="53">
        <v>4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108">
        <v>0</v>
      </c>
      <c r="AC16" s="109" t="s">
        <v>167</v>
      </c>
      <c r="AD16" s="79"/>
      <c r="AE16" s="110"/>
      <c r="AF16" s="111"/>
      <c r="AG16" s="111"/>
      <c r="AH16" s="111"/>
      <c r="AI16" s="111"/>
      <c r="AJ16" s="111"/>
      <c r="AK16" s="111"/>
      <c r="AL16" s="111"/>
      <c r="AM16" s="38"/>
    </row>
    <row r="17" spans="1:39" s="28" customFormat="1" ht="31.5">
      <c r="A17" s="9"/>
      <c r="B17" s="53">
        <v>6</v>
      </c>
      <c r="C17" s="53">
        <v>1</v>
      </c>
      <c r="D17" s="53">
        <v>4</v>
      </c>
      <c r="E17" s="52">
        <v>0</v>
      </c>
      <c r="F17" s="52">
        <v>0</v>
      </c>
      <c r="G17" s="52">
        <v>0</v>
      </c>
      <c r="H17" s="52">
        <v>0</v>
      </c>
      <c r="I17" s="63">
        <v>1</v>
      </c>
      <c r="J17" s="53">
        <v>4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1</v>
      </c>
      <c r="T17" s="53">
        <v>4</v>
      </c>
      <c r="U17" s="54">
        <v>0</v>
      </c>
      <c r="V17" s="54">
        <v>1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108">
        <v>1</v>
      </c>
      <c r="AC17" s="109" t="s">
        <v>100</v>
      </c>
      <c r="AD17" s="79" t="s">
        <v>95</v>
      </c>
      <c r="AE17" s="103">
        <v>82</v>
      </c>
      <c r="AF17" s="103">
        <v>82</v>
      </c>
      <c r="AG17" s="103">
        <v>82</v>
      </c>
      <c r="AH17" s="103">
        <v>82</v>
      </c>
      <c r="AI17" s="103">
        <v>82</v>
      </c>
      <c r="AJ17" s="103">
        <v>82</v>
      </c>
      <c r="AK17" s="103">
        <v>82</v>
      </c>
      <c r="AL17" s="107">
        <v>2024</v>
      </c>
      <c r="AM17" s="38"/>
    </row>
    <row r="18" spans="1:39" s="28" customFormat="1" ht="18" customHeight="1">
      <c r="A18" s="9"/>
      <c r="B18" s="53">
        <v>6</v>
      </c>
      <c r="C18" s="53">
        <v>1</v>
      </c>
      <c r="D18" s="53">
        <v>4</v>
      </c>
      <c r="E18" s="52">
        <v>0</v>
      </c>
      <c r="F18" s="52">
        <v>0</v>
      </c>
      <c r="G18" s="52">
        <v>0</v>
      </c>
      <c r="H18" s="52">
        <v>0</v>
      </c>
      <c r="I18" s="63">
        <v>1</v>
      </c>
      <c r="J18" s="53">
        <v>4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1</v>
      </c>
      <c r="T18" s="53">
        <v>4</v>
      </c>
      <c r="U18" s="54">
        <v>0</v>
      </c>
      <c r="V18" s="54">
        <v>1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108">
        <v>2</v>
      </c>
      <c r="AC18" s="102" t="s">
        <v>91</v>
      </c>
      <c r="AD18" s="79" t="s">
        <v>84</v>
      </c>
      <c r="AE18" s="76">
        <v>20.91</v>
      </c>
      <c r="AF18" s="76">
        <v>20.97</v>
      </c>
      <c r="AG18" s="76">
        <v>20.97</v>
      </c>
      <c r="AH18" s="76">
        <v>20.97</v>
      </c>
      <c r="AI18" s="76">
        <v>20.97</v>
      </c>
      <c r="AJ18" s="76">
        <v>20.97</v>
      </c>
      <c r="AK18" s="76">
        <v>21.04</v>
      </c>
      <c r="AL18" s="107">
        <v>2024</v>
      </c>
      <c r="AM18" s="38"/>
    </row>
    <row r="19" spans="1:39" s="28" customFormat="1" ht="31.5">
      <c r="A19" s="9"/>
      <c r="B19" s="53">
        <v>6</v>
      </c>
      <c r="C19" s="53">
        <v>1</v>
      </c>
      <c r="D19" s="53">
        <v>4</v>
      </c>
      <c r="E19" s="52">
        <v>0</v>
      </c>
      <c r="F19" s="52">
        <v>0</v>
      </c>
      <c r="G19" s="52">
        <v>0</v>
      </c>
      <c r="H19" s="52">
        <v>0</v>
      </c>
      <c r="I19" s="63">
        <v>1</v>
      </c>
      <c r="J19" s="53">
        <v>4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1</v>
      </c>
      <c r="T19" s="53">
        <v>4</v>
      </c>
      <c r="U19" s="54">
        <v>0</v>
      </c>
      <c r="V19" s="54">
        <v>1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108">
        <v>3</v>
      </c>
      <c r="AC19" s="109" t="s">
        <v>92</v>
      </c>
      <c r="AD19" s="79" t="s">
        <v>95</v>
      </c>
      <c r="AE19" s="76">
        <v>0.5</v>
      </c>
      <c r="AF19" s="76">
        <v>0.5</v>
      </c>
      <c r="AG19" s="76">
        <v>0.5</v>
      </c>
      <c r="AH19" s="76">
        <v>0.5</v>
      </c>
      <c r="AI19" s="76">
        <v>0.5</v>
      </c>
      <c r="AJ19" s="76">
        <v>0.5</v>
      </c>
      <c r="AK19" s="76">
        <v>0.5</v>
      </c>
      <c r="AL19" s="107">
        <v>2024</v>
      </c>
      <c r="AM19" s="38"/>
    </row>
    <row r="20" spans="1:39" s="28" customFormat="1" ht="49.5" customHeight="1">
      <c r="A20" s="9"/>
      <c r="B20" s="53">
        <v>6</v>
      </c>
      <c r="C20" s="53">
        <v>1</v>
      </c>
      <c r="D20" s="53">
        <v>4</v>
      </c>
      <c r="E20" s="52">
        <v>0</v>
      </c>
      <c r="F20" s="52">
        <v>0</v>
      </c>
      <c r="G20" s="52">
        <v>0</v>
      </c>
      <c r="H20" s="52">
        <v>0</v>
      </c>
      <c r="I20" s="63">
        <v>1</v>
      </c>
      <c r="J20" s="53">
        <v>4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4</v>
      </c>
      <c r="U20" s="54">
        <v>0</v>
      </c>
      <c r="V20" s="54">
        <v>2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108">
        <v>0</v>
      </c>
      <c r="AC20" s="109" t="s">
        <v>168</v>
      </c>
      <c r="AD20" s="79"/>
      <c r="AE20" s="110"/>
      <c r="AF20" s="111"/>
      <c r="AG20" s="111"/>
      <c r="AH20" s="111"/>
      <c r="AI20" s="111"/>
      <c r="AJ20" s="111"/>
      <c r="AK20" s="111"/>
      <c r="AL20" s="107">
        <v>2024</v>
      </c>
      <c r="AM20" s="38"/>
    </row>
    <row r="21" spans="1:39" s="28" customFormat="1" ht="31.5">
      <c r="A21" s="9"/>
      <c r="B21" s="53">
        <v>6</v>
      </c>
      <c r="C21" s="53">
        <v>1</v>
      </c>
      <c r="D21" s="53">
        <v>4</v>
      </c>
      <c r="E21" s="52">
        <v>0</v>
      </c>
      <c r="F21" s="52">
        <v>0</v>
      </c>
      <c r="G21" s="52">
        <v>0</v>
      </c>
      <c r="H21" s="52">
        <v>0</v>
      </c>
      <c r="I21" s="63">
        <v>1</v>
      </c>
      <c r="J21" s="53">
        <v>4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4</v>
      </c>
      <c r="U21" s="54">
        <v>0</v>
      </c>
      <c r="V21" s="54">
        <v>2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108">
        <v>1</v>
      </c>
      <c r="AC21" s="109" t="s">
        <v>93</v>
      </c>
      <c r="AD21" s="79" t="s">
        <v>95</v>
      </c>
      <c r="AE21" s="76">
        <v>11.5</v>
      </c>
      <c r="AF21" s="76">
        <v>11.7</v>
      </c>
      <c r="AG21" s="76">
        <v>11.7</v>
      </c>
      <c r="AH21" s="76">
        <v>11.7</v>
      </c>
      <c r="AI21" s="76">
        <v>11.7</v>
      </c>
      <c r="AJ21" s="76">
        <v>11.7</v>
      </c>
      <c r="AK21" s="76">
        <v>11.8</v>
      </c>
      <c r="AL21" s="107">
        <v>2024</v>
      </c>
      <c r="AM21" s="38"/>
    </row>
    <row r="22" spans="1:39" s="28" customFormat="1" ht="51" customHeight="1">
      <c r="A22" s="9"/>
      <c r="B22" s="53">
        <v>6</v>
      </c>
      <c r="C22" s="53">
        <v>1</v>
      </c>
      <c r="D22" s="53">
        <v>4</v>
      </c>
      <c r="E22" s="52">
        <v>0</v>
      </c>
      <c r="F22" s="52">
        <v>0</v>
      </c>
      <c r="G22" s="52">
        <v>0</v>
      </c>
      <c r="H22" s="52">
        <v>0</v>
      </c>
      <c r="I22" s="63">
        <v>1</v>
      </c>
      <c r="J22" s="53">
        <v>4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4</v>
      </c>
      <c r="U22" s="54">
        <v>0</v>
      </c>
      <c r="V22" s="54">
        <v>2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108">
        <v>2</v>
      </c>
      <c r="AC22" s="109" t="s">
        <v>94</v>
      </c>
      <c r="AD22" s="79" t="s">
        <v>95</v>
      </c>
      <c r="AE22" s="76">
        <v>64</v>
      </c>
      <c r="AF22" s="76">
        <v>66.2</v>
      </c>
      <c r="AG22" s="76">
        <v>66.2</v>
      </c>
      <c r="AH22" s="76">
        <v>66.2</v>
      </c>
      <c r="AI22" s="76">
        <v>66.2</v>
      </c>
      <c r="AJ22" s="76">
        <v>66.2</v>
      </c>
      <c r="AK22" s="76">
        <v>66.2</v>
      </c>
      <c r="AL22" s="107">
        <v>2024</v>
      </c>
      <c r="AM22" s="38"/>
    </row>
    <row r="23" spans="1:39" s="73" customFormat="1" ht="37.5">
      <c r="A23" s="68"/>
      <c r="B23" s="69">
        <v>6</v>
      </c>
      <c r="C23" s="69">
        <v>1</v>
      </c>
      <c r="D23" s="69">
        <v>4</v>
      </c>
      <c r="E23" s="70">
        <v>0</v>
      </c>
      <c r="F23" s="70">
        <v>8</v>
      </c>
      <c r="G23" s="70">
        <v>0</v>
      </c>
      <c r="H23" s="70">
        <v>1</v>
      </c>
      <c r="I23" s="70">
        <v>1</v>
      </c>
      <c r="J23" s="71">
        <v>4</v>
      </c>
      <c r="K23" s="71">
        <v>1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69">
        <v>1</v>
      </c>
      <c r="T23" s="69">
        <v>4</v>
      </c>
      <c r="U23" s="72">
        <v>1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108">
        <v>0</v>
      </c>
      <c r="AC23" s="112" t="s">
        <v>109</v>
      </c>
      <c r="AD23" s="79" t="s">
        <v>88</v>
      </c>
      <c r="AE23" s="113">
        <f aca="true" t="shared" si="1" ref="AE23:AJ23">AE24+AE53+AE67</f>
        <v>7154067</v>
      </c>
      <c r="AF23" s="113">
        <f t="shared" si="1"/>
        <v>6454067</v>
      </c>
      <c r="AG23" s="113">
        <f t="shared" si="1"/>
        <v>5954067</v>
      </c>
      <c r="AH23" s="113">
        <f t="shared" si="1"/>
        <v>5954067</v>
      </c>
      <c r="AI23" s="113">
        <f t="shared" si="1"/>
        <v>5954067</v>
      </c>
      <c r="AJ23" s="113">
        <f t="shared" si="1"/>
        <v>5954067</v>
      </c>
      <c r="AK23" s="113">
        <f>AE23+AF23+AG23+AH23+AI23+AJ23</f>
        <v>37424402</v>
      </c>
      <c r="AL23" s="107">
        <v>2024</v>
      </c>
      <c r="AM23" s="67"/>
    </row>
    <row r="24" spans="1:39" s="78" customFormat="1" ht="33" customHeight="1">
      <c r="A24" s="49"/>
      <c r="B24" s="53">
        <v>6</v>
      </c>
      <c r="C24" s="53">
        <v>1</v>
      </c>
      <c r="D24" s="53">
        <v>4</v>
      </c>
      <c r="E24" s="52">
        <v>0</v>
      </c>
      <c r="F24" s="52">
        <v>8</v>
      </c>
      <c r="G24" s="52">
        <v>0</v>
      </c>
      <c r="H24" s="52">
        <v>1</v>
      </c>
      <c r="I24" s="52">
        <v>1</v>
      </c>
      <c r="J24" s="51">
        <v>4</v>
      </c>
      <c r="K24" s="51">
        <v>1</v>
      </c>
      <c r="L24" s="51">
        <v>0</v>
      </c>
      <c r="M24" s="51">
        <v>1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3">
        <v>1</v>
      </c>
      <c r="T24" s="53">
        <v>4</v>
      </c>
      <c r="U24" s="54">
        <v>1</v>
      </c>
      <c r="V24" s="54">
        <v>0</v>
      </c>
      <c r="W24" s="54">
        <v>1</v>
      </c>
      <c r="X24" s="54">
        <v>0</v>
      </c>
      <c r="Y24" s="54">
        <v>0</v>
      </c>
      <c r="Z24" s="54">
        <v>0</v>
      </c>
      <c r="AA24" s="54">
        <v>0</v>
      </c>
      <c r="AB24" s="108">
        <v>0</v>
      </c>
      <c r="AC24" s="114" t="s">
        <v>115</v>
      </c>
      <c r="AD24" s="79" t="s">
        <v>87</v>
      </c>
      <c r="AE24" s="115">
        <f>AE27+AE45</f>
        <v>7040567</v>
      </c>
      <c r="AF24" s="115">
        <f>AF27</f>
        <v>6340567</v>
      </c>
      <c r="AG24" s="115">
        <f>AG27</f>
        <v>5840567</v>
      </c>
      <c r="AH24" s="115">
        <f>AH27</f>
        <v>5840567</v>
      </c>
      <c r="AI24" s="115">
        <f>AI27</f>
        <v>5840567</v>
      </c>
      <c r="AJ24" s="115">
        <f>AJ27</f>
        <v>5840567</v>
      </c>
      <c r="AK24" s="113">
        <f>AE24+AF24+AG24+AH24+AI24+AJ24</f>
        <v>36743402</v>
      </c>
      <c r="AL24" s="107">
        <v>2024</v>
      </c>
      <c r="AM24" s="50"/>
    </row>
    <row r="25" spans="1:39" s="78" customFormat="1" ht="15.75">
      <c r="A25" s="49"/>
      <c r="B25" s="53">
        <v>6</v>
      </c>
      <c r="C25" s="53">
        <v>1</v>
      </c>
      <c r="D25" s="53">
        <v>4</v>
      </c>
      <c r="E25" s="52">
        <v>0</v>
      </c>
      <c r="F25" s="52">
        <v>8</v>
      </c>
      <c r="G25" s="52">
        <v>0</v>
      </c>
      <c r="H25" s="52">
        <v>1</v>
      </c>
      <c r="I25" s="52">
        <v>1</v>
      </c>
      <c r="J25" s="51">
        <v>4</v>
      </c>
      <c r="K25" s="51">
        <v>1</v>
      </c>
      <c r="L25" s="51">
        <v>0</v>
      </c>
      <c r="M25" s="51">
        <v>1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3">
        <v>1</v>
      </c>
      <c r="T25" s="53">
        <v>4</v>
      </c>
      <c r="U25" s="54">
        <v>1</v>
      </c>
      <c r="V25" s="54">
        <v>0</v>
      </c>
      <c r="W25" s="54">
        <v>1</v>
      </c>
      <c r="X25" s="54">
        <v>0</v>
      </c>
      <c r="Y25" s="54">
        <v>0</v>
      </c>
      <c r="Z25" s="54">
        <v>0</v>
      </c>
      <c r="AA25" s="54">
        <v>0</v>
      </c>
      <c r="AB25" s="108">
        <v>1</v>
      </c>
      <c r="AC25" s="109" t="s">
        <v>169</v>
      </c>
      <c r="AD25" s="79" t="s">
        <v>95</v>
      </c>
      <c r="AE25" s="76">
        <v>82.1</v>
      </c>
      <c r="AF25" s="76">
        <v>82.15</v>
      </c>
      <c r="AG25" s="76">
        <v>82.2</v>
      </c>
      <c r="AH25" s="76">
        <v>82.25</v>
      </c>
      <c r="AI25" s="76">
        <v>82.3</v>
      </c>
      <c r="AJ25" s="76">
        <v>82.35</v>
      </c>
      <c r="AK25" s="76">
        <v>82.35</v>
      </c>
      <c r="AL25" s="107">
        <v>2024</v>
      </c>
      <c r="AM25" s="50"/>
    </row>
    <row r="26" spans="1:39" s="78" customFormat="1" ht="21" customHeight="1">
      <c r="A26" s="49"/>
      <c r="B26" s="53">
        <v>6</v>
      </c>
      <c r="C26" s="53">
        <v>1</v>
      </c>
      <c r="D26" s="53">
        <v>4</v>
      </c>
      <c r="E26" s="52">
        <v>0</v>
      </c>
      <c r="F26" s="52">
        <v>8</v>
      </c>
      <c r="G26" s="52">
        <v>0</v>
      </c>
      <c r="H26" s="52">
        <v>1</v>
      </c>
      <c r="I26" s="52">
        <v>1</v>
      </c>
      <c r="J26" s="51">
        <v>4</v>
      </c>
      <c r="K26" s="51">
        <v>1</v>
      </c>
      <c r="L26" s="51">
        <v>0</v>
      </c>
      <c r="M26" s="51">
        <v>1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3">
        <v>1</v>
      </c>
      <c r="T26" s="53">
        <v>4</v>
      </c>
      <c r="U26" s="54">
        <v>1</v>
      </c>
      <c r="V26" s="54">
        <v>0</v>
      </c>
      <c r="W26" s="54">
        <v>1</v>
      </c>
      <c r="X26" s="54">
        <v>0</v>
      </c>
      <c r="Y26" s="54">
        <v>0</v>
      </c>
      <c r="Z26" s="54">
        <v>0</v>
      </c>
      <c r="AA26" s="54">
        <v>0</v>
      </c>
      <c r="AB26" s="108">
        <v>2</v>
      </c>
      <c r="AC26" s="116" t="s">
        <v>170</v>
      </c>
      <c r="AD26" s="79" t="s">
        <v>89</v>
      </c>
      <c r="AE26" s="84">
        <v>2000</v>
      </c>
      <c r="AF26" s="76">
        <v>2000</v>
      </c>
      <c r="AG26" s="76">
        <v>2000</v>
      </c>
      <c r="AH26" s="76">
        <v>2000</v>
      </c>
      <c r="AI26" s="76">
        <v>2000</v>
      </c>
      <c r="AJ26" s="76">
        <v>2816</v>
      </c>
      <c r="AK26" s="84">
        <v>2816</v>
      </c>
      <c r="AL26" s="107">
        <v>2024</v>
      </c>
      <c r="AM26" s="50"/>
    </row>
    <row r="27" spans="1:39" s="78" customFormat="1" ht="17.25" customHeight="1">
      <c r="A27" s="49"/>
      <c r="B27" s="53">
        <v>6</v>
      </c>
      <c r="C27" s="53">
        <v>1</v>
      </c>
      <c r="D27" s="53">
        <v>4</v>
      </c>
      <c r="E27" s="52">
        <v>0</v>
      </c>
      <c r="F27" s="52">
        <v>8</v>
      </c>
      <c r="G27" s="52">
        <v>0</v>
      </c>
      <c r="H27" s="52">
        <v>1</v>
      </c>
      <c r="I27" s="52">
        <v>1</v>
      </c>
      <c r="J27" s="51">
        <v>4</v>
      </c>
      <c r="K27" s="51">
        <v>1</v>
      </c>
      <c r="L27" s="51">
        <v>0</v>
      </c>
      <c r="M27" s="51">
        <v>1</v>
      </c>
      <c r="N27" s="51">
        <v>2</v>
      </c>
      <c r="O27" s="51">
        <v>0</v>
      </c>
      <c r="P27" s="51">
        <v>1</v>
      </c>
      <c r="Q27" s="51">
        <v>1</v>
      </c>
      <c r="R27" s="51" t="s">
        <v>130</v>
      </c>
      <c r="S27" s="53">
        <v>1</v>
      </c>
      <c r="T27" s="53">
        <v>4</v>
      </c>
      <c r="U27" s="54">
        <v>1</v>
      </c>
      <c r="V27" s="54">
        <v>0</v>
      </c>
      <c r="W27" s="54">
        <v>1</v>
      </c>
      <c r="X27" s="54">
        <v>1</v>
      </c>
      <c r="Y27" s="54">
        <v>1</v>
      </c>
      <c r="Z27" s="54">
        <v>0</v>
      </c>
      <c r="AA27" s="54">
        <v>0</v>
      </c>
      <c r="AB27" s="108">
        <v>0</v>
      </c>
      <c r="AC27" s="117" t="s">
        <v>171</v>
      </c>
      <c r="AD27" s="79" t="s">
        <v>87</v>
      </c>
      <c r="AE27" s="81">
        <v>7040567</v>
      </c>
      <c r="AF27" s="81">
        <v>6340567</v>
      </c>
      <c r="AG27" s="81">
        <v>5840567</v>
      </c>
      <c r="AH27" s="81">
        <v>5840567</v>
      </c>
      <c r="AI27" s="81">
        <v>5840567</v>
      </c>
      <c r="AJ27" s="81">
        <v>5840567</v>
      </c>
      <c r="AK27" s="81">
        <f>AE27+AF27+AG27+AH27+AI27+AJ27</f>
        <v>36743402</v>
      </c>
      <c r="AL27" s="107">
        <v>2024</v>
      </c>
      <c r="AM27" s="50"/>
    </row>
    <row r="28" spans="1:39" s="74" customFormat="1" ht="15.75">
      <c r="A28" s="68"/>
      <c r="B28" s="69">
        <v>6</v>
      </c>
      <c r="C28" s="69">
        <v>1</v>
      </c>
      <c r="D28" s="69">
        <v>4</v>
      </c>
      <c r="E28" s="70">
        <v>0</v>
      </c>
      <c r="F28" s="70">
        <v>8</v>
      </c>
      <c r="G28" s="70">
        <v>0</v>
      </c>
      <c r="H28" s="70">
        <v>1</v>
      </c>
      <c r="I28" s="70">
        <v>1</v>
      </c>
      <c r="J28" s="71">
        <v>4</v>
      </c>
      <c r="K28" s="71">
        <v>1</v>
      </c>
      <c r="L28" s="71">
        <v>0</v>
      </c>
      <c r="M28" s="71">
        <v>1</v>
      </c>
      <c r="N28" s="71">
        <v>2</v>
      </c>
      <c r="O28" s="71">
        <v>0</v>
      </c>
      <c r="P28" s="71">
        <v>1</v>
      </c>
      <c r="Q28" s="71">
        <v>1</v>
      </c>
      <c r="R28" s="71" t="s">
        <v>130</v>
      </c>
      <c r="S28" s="69">
        <v>1</v>
      </c>
      <c r="T28" s="69">
        <v>4</v>
      </c>
      <c r="U28" s="72">
        <v>1</v>
      </c>
      <c r="V28" s="72">
        <v>0</v>
      </c>
      <c r="W28" s="72">
        <v>1</v>
      </c>
      <c r="X28" s="72">
        <v>1</v>
      </c>
      <c r="Y28" s="72">
        <v>1</v>
      </c>
      <c r="Z28" s="72">
        <v>0</v>
      </c>
      <c r="AA28" s="72">
        <v>0</v>
      </c>
      <c r="AB28" s="108">
        <v>1</v>
      </c>
      <c r="AC28" s="118" t="s">
        <v>172</v>
      </c>
      <c r="AD28" s="79" t="s">
        <v>84</v>
      </c>
      <c r="AE28" s="84">
        <v>122464</v>
      </c>
      <c r="AF28" s="84">
        <v>124464</v>
      </c>
      <c r="AG28" s="84">
        <v>126464</v>
      </c>
      <c r="AH28" s="84">
        <v>128464</v>
      </c>
      <c r="AI28" s="84">
        <v>130464</v>
      </c>
      <c r="AJ28" s="84">
        <v>133280</v>
      </c>
      <c r="AK28" s="84">
        <v>133280</v>
      </c>
      <c r="AL28" s="107">
        <v>2024</v>
      </c>
      <c r="AM28" s="67"/>
    </row>
    <row r="29" spans="1:39" s="74" customFormat="1" ht="30">
      <c r="A29" s="68"/>
      <c r="B29" s="69">
        <v>6</v>
      </c>
      <c r="C29" s="69">
        <v>1</v>
      </c>
      <c r="D29" s="69">
        <v>4</v>
      </c>
      <c r="E29" s="70">
        <v>0</v>
      </c>
      <c r="F29" s="70">
        <v>8</v>
      </c>
      <c r="G29" s="70">
        <v>0</v>
      </c>
      <c r="H29" s="70">
        <v>1</v>
      </c>
      <c r="I29" s="70">
        <v>1</v>
      </c>
      <c r="J29" s="71">
        <v>4</v>
      </c>
      <c r="K29" s="71">
        <v>1</v>
      </c>
      <c r="L29" s="71">
        <v>0</v>
      </c>
      <c r="M29" s="71">
        <v>1</v>
      </c>
      <c r="N29" s="71">
        <v>2</v>
      </c>
      <c r="O29" s="71">
        <v>0</v>
      </c>
      <c r="P29" s="71">
        <v>1</v>
      </c>
      <c r="Q29" s="71">
        <v>1</v>
      </c>
      <c r="R29" s="71" t="s">
        <v>130</v>
      </c>
      <c r="S29" s="69">
        <v>1</v>
      </c>
      <c r="T29" s="69">
        <v>4</v>
      </c>
      <c r="U29" s="72">
        <v>1</v>
      </c>
      <c r="V29" s="72">
        <v>0</v>
      </c>
      <c r="W29" s="72">
        <v>1</v>
      </c>
      <c r="X29" s="72">
        <v>1</v>
      </c>
      <c r="Y29" s="72">
        <v>1</v>
      </c>
      <c r="Z29" s="72">
        <v>0</v>
      </c>
      <c r="AA29" s="72">
        <v>0</v>
      </c>
      <c r="AB29" s="108">
        <v>2</v>
      </c>
      <c r="AC29" s="119" t="s">
        <v>173</v>
      </c>
      <c r="AD29" s="79" t="s">
        <v>133</v>
      </c>
      <c r="AE29" s="120">
        <v>1</v>
      </c>
      <c r="AF29" s="120">
        <v>1</v>
      </c>
      <c r="AG29" s="120">
        <v>1</v>
      </c>
      <c r="AH29" s="120">
        <v>1</v>
      </c>
      <c r="AI29" s="120">
        <v>1</v>
      </c>
      <c r="AJ29" s="120">
        <v>1</v>
      </c>
      <c r="AK29" s="120">
        <v>1</v>
      </c>
      <c r="AL29" s="107">
        <v>2024</v>
      </c>
      <c r="AM29" s="67"/>
    </row>
    <row r="30" spans="1:39" s="74" customFormat="1" ht="45">
      <c r="A30" s="68"/>
      <c r="B30" s="69">
        <v>6</v>
      </c>
      <c r="C30" s="69">
        <v>1</v>
      </c>
      <c r="D30" s="69">
        <v>4</v>
      </c>
      <c r="E30" s="70">
        <v>0</v>
      </c>
      <c r="F30" s="70">
        <v>8</v>
      </c>
      <c r="G30" s="70">
        <v>0</v>
      </c>
      <c r="H30" s="70">
        <v>1</v>
      </c>
      <c r="I30" s="70">
        <v>1</v>
      </c>
      <c r="J30" s="71">
        <v>4</v>
      </c>
      <c r="K30" s="71">
        <v>1</v>
      </c>
      <c r="L30" s="71">
        <v>0</v>
      </c>
      <c r="M30" s="71">
        <v>1</v>
      </c>
      <c r="N30" s="71">
        <v>2</v>
      </c>
      <c r="O30" s="71">
        <v>0</v>
      </c>
      <c r="P30" s="71">
        <v>1</v>
      </c>
      <c r="Q30" s="71">
        <v>1</v>
      </c>
      <c r="R30" s="71" t="s">
        <v>130</v>
      </c>
      <c r="S30" s="69">
        <v>1</v>
      </c>
      <c r="T30" s="69">
        <v>4</v>
      </c>
      <c r="U30" s="72">
        <v>1</v>
      </c>
      <c r="V30" s="72">
        <v>0</v>
      </c>
      <c r="W30" s="72">
        <v>1</v>
      </c>
      <c r="X30" s="72">
        <v>1</v>
      </c>
      <c r="Y30" s="72">
        <v>1</v>
      </c>
      <c r="Z30" s="72">
        <v>0</v>
      </c>
      <c r="AA30" s="72">
        <v>0</v>
      </c>
      <c r="AB30" s="108">
        <v>3</v>
      </c>
      <c r="AC30" s="119" t="s">
        <v>174</v>
      </c>
      <c r="AD30" s="79" t="s">
        <v>95</v>
      </c>
      <c r="AE30" s="121">
        <v>100</v>
      </c>
      <c r="AF30" s="121">
        <v>100</v>
      </c>
      <c r="AG30" s="121">
        <v>100</v>
      </c>
      <c r="AH30" s="121">
        <v>100</v>
      </c>
      <c r="AI30" s="121">
        <v>100</v>
      </c>
      <c r="AJ30" s="121">
        <v>100</v>
      </c>
      <c r="AK30" s="121">
        <v>100</v>
      </c>
      <c r="AL30" s="107">
        <v>2024</v>
      </c>
      <c r="AM30" s="67"/>
    </row>
    <row r="31" spans="1:39" s="74" customFormat="1" ht="30">
      <c r="A31" s="68"/>
      <c r="B31" s="69">
        <v>6</v>
      </c>
      <c r="C31" s="69">
        <v>1</v>
      </c>
      <c r="D31" s="69">
        <v>4</v>
      </c>
      <c r="E31" s="70">
        <v>0</v>
      </c>
      <c r="F31" s="70">
        <v>8</v>
      </c>
      <c r="G31" s="70">
        <v>0</v>
      </c>
      <c r="H31" s="70">
        <v>1</v>
      </c>
      <c r="I31" s="70">
        <v>1</v>
      </c>
      <c r="J31" s="71">
        <v>4</v>
      </c>
      <c r="K31" s="71">
        <v>1</v>
      </c>
      <c r="L31" s="71">
        <v>0</v>
      </c>
      <c r="M31" s="71">
        <v>1</v>
      </c>
      <c r="N31" s="71">
        <v>2</v>
      </c>
      <c r="O31" s="71">
        <v>0</v>
      </c>
      <c r="P31" s="71">
        <v>1</v>
      </c>
      <c r="Q31" s="71">
        <v>1</v>
      </c>
      <c r="R31" s="71" t="s">
        <v>130</v>
      </c>
      <c r="S31" s="69">
        <v>1</v>
      </c>
      <c r="T31" s="69">
        <v>4</v>
      </c>
      <c r="U31" s="72">
        <v>1</v>
      </c>
      <c r="V31" s="72">
        <v>0</v>
      </c>
      <c r="W31" s="72">
        <v>1</v>
      </c>
      <c r="X31" s="72">
        <v>1</v>
      </c>
      <c r="Y31" s="72">
        <v>1</v>
      </c>
      <c r="Z31" s="72">
        <v>0</v>
      </c>
      <c r="AA31" s="72">
        <v>0</v>
      </c>
      <c r="AB31" s="108">
        <v>4</v>
      </c>
      <c r="AC31" s="122" t="s">
        <v>175</v>
      </c>
      <c r="AD31" s="79" t="s">
        <v>124</v>
      </c>
      <c r="AE31" s="123">
        <v>15800</v>
      </c>
      <c r="AF31" s="123">
        <v>15900</v>
      </c>
      <c r="AG31" s="123">
        <v>16000</v>
      </c>
      <c r="AH31" s="123">
        <v>16500</v>
      </c>
      <c r="AI31" s="123">
        <v>17000</v>
      </c>
      <c r="AJ31" s="123">
        <v>17752</v>
      </c>
      <c r="AK31" s="123">
        <v>17752</v>
      </c>
      <c r="AL31" s="107">
        <v>2024</v>
      </c>
      <c r="AM31" s="67"/>
    </row>
    <row r="32" spans="1:39" s="74" customFormat="1" ht="48.75" customHeight="1">
      <c r="A32" s="68"/>
      <c r="B32" s="69">
        <v>6</v>
      </c>
      <c r="C32" s="69">
        <v>1</v>
      </c>
      <c r="D32" s="69">
        <v>4</v>
      </c>
      <c r="E32" s="70">
        <v>0</v>
      </c>
      <c r="F32" s="70">
        <v>8</v>
      </c>
      <c r="G32" s="70">
        <v>0</v>
      </c>
      <c r="H32" s="70">
        <v>1</v>
      </c>
      <c r="I32" s="70">
        <v>1</v>
      </c>
      <c r="J32" s="71">
        <v>4</v>
      </c>
      <c r="K32" s="71">
        <v>1</v>
      </c>
      <c r="L32" s="71">
        <v>0</v>
      </c>
      <c r="M32" s="71">
        <v>1</v>
      </c>
      <c r="N32" s="71">
        <v>2</v>
      </c>
      <c r="O32" s="71">
        <v>0</v>
      </c>
      <c r="P32" s="71">
        <v>1</v>
      </c>
      <c r="Q32" s="71">
        <v>1</v>
      </c>
      <c r="R32" s="71" t="s">
        <v>130</v>
      </c>
      <c r="S32" s="69">
        <v>1</v>
      </c>
      <c r="T32" s="69">
        <v>4</v>
      </c>
      <c r="U32" s="72">
        <v>1</v>
      </c>
      <c r="V32" s="72">
        <v>0</v>
      </c>
      <c r="W32" s="72">
        <v>1</v>
      </c>
      <c r="X32" s="72">
        <v>1</v>
      </c>
      <c r="Y32" s="72">
        <v>1</v>
      </c>
      <c r="Z32" s="72">
        <v>0</v>
      </c>
      <c r="AA32" s="72">
        <v>0</v>
      </c>
      <c r="AB32" s="108">
        <v>5</v>
      </c>
      <c r="AC32" s="109" t="s">
        <v>176</v>
      </c>
      <c r="AD32" s="79" t="s">
        <v>95</v>
      </c>
      <c r="AE32" s="76">
        <v>64</v>
      </c>
      <c r="AF32" s="76">
        <v>66.2</v>
      </c>
      <c r="AG32" s="76">
        <v>66.2</v>
      </c>
      <c r="AH32" s="76">
        <v>66.2</v>
      </c>
      <c r="AI32" s="76">
        <v>66.2</v>
      </c>
      <c r="AJ32" s="76">
        <v>66.2</v>
      </c>
      <c r="AK32" s="76">
        <v>66.2</v>
      </c>
      <c r="AL32" s="107">
        <v>2024</v>
      </c>
      <c r="AM32" s="67"/>
    </row>
    <row r="33" spans="1:39" s="74" customFormat="1" ht="31.5" customHeight="1">
      <c r="A33" s="68"/>
      <c r="B33" s="69">
        <v>6</v>
      </c>
      <c r="C33" s="69">
        <v>1</v>
      </c>
      <c r="D33" s="69">
        <v>4</v>
      </c>
      <c r="E33" s="70">
        <v>0</v>
      </c>
      <c r="F33" s="70">
        <v>8</v>
      </c>
      <c r="G33" s="70">
        <v>0</v>
      </c>
      <c r="H33" s="70">
        <v>1</v>
      </c>
      <c r="I33" s="70">
        <v>1</v>
      </c>
      <c r="J33" s="71">
        <v>4</v>
      </c>
      <c r="K33" s="71">
        <v>1</v>
      </c>
      <c r="L33" s="71">
        <v>0</v>
      </c>
      <c r="M33" s="71">
        <v>1</v>
      </c>
      <c r="N33" s="71">
        <v>2</v>
      </c>
      <c r="O33" s="71">
        <v>0</v>
      </c>
      <c r="P33" s="71">
        <v>1</v>
      </c>
      <c r="Q33" s="71">
        <v>1</v>
      </c>
      <c r="R33" s="71" t="s">
        <v>130</v>
      </c>
      <c r="S33" s="69">
        <v>1</v>
      </c>
      <c r="T33" s="69">
        <v>4</v>
      </c>
      <c r="U33" s="72">
        <v>1</v>
      </c>
      <c r="V33" s="72">
        <v>0</v>
      </c>
      <c r="W33" s="72">
        <v>1</v>
      </c>
      <c r="X33" s="72">
        <v>1</v>
      </c>
      <c r="Y33" s="72">
        <v>1</v>
      </c>
      <c r="Z33" s="72">
        <v>0</v>
      </c>
      <c r="AA33" s="72">
        <v>0</v>
      </c>
      <c r="AB33" s="108">
        <v>6</v>
      </c>
      <c r="AC33" s="122" t="s">
        <v>177</v>
      </c>
      <c r="AD33" s="79" t="s">
        <v>84</v>
      </c>
      <c r="AE33" s="76">
        <v>3</v>
      </c>
      <c r="AF33" s="76">
        <v>3</v>
      </c>
      <c r="AG33" s="76">
        <v>3</v>
      </c>
      <c r="AH33" s="76">
        <v>3</v>
      </c>
      <c r="AI33" s="76">
        <v>3</v>
      </c>
      <c r="AJ33" s="76">
        <v>3</v>
      </c>
      <c r="AK33" s="76">
        <f>AE33+AF33+AG33+AH33+AI33+AJ33</f>
        <v>18</v>
      </c>
      <c r="AL33" s="107">
        <v>2024</v>
      </c>
      <c r="AM33" s="67"/>
    </row>
    <row r="34" spans="1:39" s="74" customFormat="1" ht="20.25" customHeight="1">
      <c r="A34" s="68"/>
      <c r="B34" s="69">
        <v>6</v>
      </c>
      <c r="C34" s="69">
        <v>1</v>
      </c>
      <c r="D34" s="69">
        <v>4</v>
      </c>
      <c r="E34" s="70">
        <v>0</v>
      </c>
      <c r="F34" s="70">
        <v>8</v>
      </c>
      <c r="G34" s="70">
        <v>0</v>
      </c>
      <c r="H34" s="70">
        <v>1</v>
      </c>
      <c r="I34" s="70">
        <v>1</v>
      </c>
      <c r="J34" s="71">
        <v>4</v>
      </c>
      <c r="K34" s="71">
        <v>1</v>
      </c>
      <c r="L34" s="71">
        <v>0</v>
      </c>
      <c r="M34" s="71">
        <v>1</v>
      </c>
      <c r="N34" s="71">
        <v>2</v>
      </c>
      <c r="O34" s="71">
        <v>0</v>
      </c>
      <c r="P34" s="71">
        <v>1</v>
      </c>
      <c r="Q34" s="71">
        <v>2</v>
      </c>
      <c r="R34" s="71" t="s">
        <v>130</v>
      </c>
      <c r="S34" s="69">
        <v>1</v>
      </c>
      <c r="T34" s="69">
        <v>4</v>
      </c>
      <c r="U34" s="72">
        <v>1</v>
      </c>
      <c r="V34" s="72">
        <v>0</v>
      </c>
      <c r="W34" s="72">
        <v>1</v>
      </c>
      <c r="X34" s="72">
        <v>1</v>
      </c>
      <c r="Y34" s="72">
        <v>2</v>
      </c>
      <c r="Z34" s="72">
        <v>0</v>
      </c>
      <c r="AA34" s="72">
        <v>0</v>
      </c>
      <c r="AB34" s="108">
        <v>0</v>
      </c>
      <c r="AC34" s="114" t="s">
        <v>178</v>
      </c>
      <c r="AD34" s="79" t="str">
        <f aca="true" t="shared" si="2" ref="AD34:AL34">AD43</f>
        <v>да - 1, нет - 0</v>
      </c>
      <c r="AE34" s="124">
        <f t="shared" si="2"/>
        <v>1</v>
      </c>
      <c r="AF34" s="124">
        <f t="shared" si="2"/>
        <v>1</v>
      </c>
      <c r="AG34" s="124">
        <f t="shared" si="2"/>
        <v>1</v>
      </c>
      <c r="AH34" s="124">
        <f t="shared" si="2"/>
        <v>1</v>
      </c>
      <c r="AI34" s="124">
        <f t="shared" si="2"/>
        <v>1</v>
      </c>
      <c r="AJ34" s="124">
        <f t="shared" si="2"/>
        <v>1</v>
      </c>
      <c r="AK34" s="124">
        <f t="shared" si="2"/>
        <v>1</v>
      </c>
      <c r="AL34" s="107" t="str">
        <f t="shared" si="2"/>
        <v>2019-2024</v>
      </c>
      <c r="AM34" s="67"/>
    </row>
    <row r="35" spans="1:39" s="74" customFormat="1" ht="20.25" customHeight="1">
      <c r="A35" s="68"/>
      <c r="B35" s="69">
        <v>6</v>
      </c>
      <c r="C35" s="69">
        <v>1</v>
      </c>
      <c r="D35" s="69">
        <v>4</v>
      </c>
      <c r="E35" s="70">
        <v>0</v>
      </c>
      <c r="F35" s="70">
        <v>8</v>
      </c>
      <c r="G35" s="70">
        <v>0</v>
      </c>
      <c r="H35" s="70">
        <v>1</v>
      </c>
      <c r="I35" s="70">
        <v>1</v>
      </c>
      <c r="J35" s="71">
        <v>4</v>
      </c>
      <c r="K35" s="71">
        <v>1</v>
      </c>
      <c r="L35" s="71">
        <v>0</v>
      </c>
      <c r="M35" s="71">
        <v>1</v>
      </c>
      <c r="N35" s="71">
        <v>2</v>
      </c>
      <c r="O35" s="71">
        <v>0</v>
      </c>
      <c r="P35" s="71">
        <v>1</v>
      </c>
      <c r="Q35" s="71">
        <v>2</v>
      </c>
      <c r="R35" s="71" t="s">
        <v>130</v>
      </c>
      <c r="S35" s="69">
        <v>1</v>
      </c>
      <c r="T35" s="69">
        <v>4</v>
      </c>
      <c r="U35" s="72">
        <v>1</v>
      </c>
      <c r="V35" s="72">
        <v>0</v>
      </c>
      <c r="W35" s="72">
        <v>1</v>
      </c>
      <c r="X35" s="72">
        <v>1</v>
      </c>
      <c r="Y35" s="72">
        <v>2</v>
      </c>
      <c r="Z35" s="72">
        <v>0</v>
      </c>
      <c r="AA35" s="72">
        <v>0</v>
      </c>
      <c r="AB35" s="108">
        <v>1</v>
      </c>
      <c r="AC35" s="109" t="s">
        <v>179</v>
      </c>
      <c r="AD35" s="79" t="s">
        <v>95</v>
      </c>
      <c r="AE35" s="76">
        <v>78</v>
      </c>
      <c r="AF35" s="76">
        <v>78</v>
      </c>
      <c r="AG35" s="76">
        <v>78</v>
      </c>
      <c r="AH35" s="76">
        <v>79</v>
      </c>
      <c r="AI35" s="76">
        <v>79</v>
      </c>
      <c r="AJ35" s="76">
        <v>79</v>
      </c>
      <c r="AK35" s="76">
        <v>79</v>
      </c>
      <c r="AL35" s="107">
        <v>2024</v>
      </c>
      <c r="AM35" s="67"/>
    </row>
    <row r="36" spans="1:39" s="74" customFormat="1" ht="15.75">
      <c r="A36" s="68"/>
      <c r="B36" s="69">
        <v>6</v>
      </c>
      <c r="C36" s="69">
        <v>1</v>
      </c>
      <c r="D36" s="69">
        <v>4</v>
      </c>
      <c r="E36" s="70">
        <v>0</v>
      </c>
      <c r="F36" s="70">
        <v>8</v>
      </c>
      <c r="G36" s="70">
        <v>0</v>
      </c>
      <c r="H36" s="70">
        <v>1</v>
      </c>
      <c r="I36" s="70">
        <v>1</v>
      </c>
      <c r="J36" s="71">
        <v>4</v>
      </c>
      <c r="K36" s="71">
        <v>1</v>
      </c>
      <c r="L36" s="71">
        <v>0</v>
      </c>
      <c r="M36" s="71">
        <v>1</v>
      </c>
      <c r="N36" s="71">
        <v>2</v>
      </c>
      <c r="O36" s="71">
        <v>0</v>
      </c>
      <c r="P36" s="71">
        <v>1</v>
      </c>
      <c r="Q36" s="71">
        <v>2</v>
      </c>
      <c r="R36" s="71" t="s">
        <v>130</v>
      </c>
      <c r="S36" s="69">
        <v>1</v>
      </c>
      <c r="T36" s="69">
        <v>4</v>
      </c>
      <c r="U36" s="72">
        <v>1</v>
      </c>
      <c r="V36" s="72">
        <v>0</v>
      </c>
      <c r="W36" s="72">
        <v>1</v>
      </c>
      <c r="X36" s="72">
        <v>1</v>
      </c>
      <c r="Y36" s="72">
        <v>2</v>
      </c>
      <c r="Z36" s="72">
        <v>0</v>
      </c>
      <c r="AA36" s="72">
        <v>0</v>
      </c>
      <c r="AB36" s="108">
        <v>2</v>
      </c>
      <c r="AC36" s="109" t="s">
        <v>180</v>
      </c>
      <c r="AD36" s="79" t="s">
        <v>133</v>
      </c>
      <c r="AE36" s="76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107">
        <v>2024</v>
      </c>
      <c r="AM36" s="67"/>
    </row>
    <row r="37" spans="1:39" s="74" customFormat="1" ht="30">
      <c r="A37" s="68"/>
      <c r="B37" s="69">
        <v>6</v>
      </c>
      <c r="C37" s="69">
        <v>1</v>
      </c>
      <c r="D37" s="69">
        <v>4</v>
      </c>
      <c r="E37" s="70">
        <v>0</v>
      </c>
      <c r="F37" s="70">
        <v>8</v>
      </c>
      <c r="G37" s="70">
        <v>0</v>
      </c>
      <c r="H37" s="70">
        <v>1</v>
      </c>
      <c r="I37" s="70">
        <v>1</v>
      </c>
      <c r="J37" s="71">
        <v>4</v>
      </c>
      <c r="K37" s="71">
        <v>1</v>
      </c>
      <c r="L37" s="71">
        <v>0</v>
      </c>
      <c r="M37" s="71">
        <v>1</v>
      </c>
      <c r="N37" s="71">
        <v>2</v>
      </c>
      <c r="O37" s="71">
        <v>0</v>
      </c>
      <c r="P37" s="71">
        <v>1</v>
      </c>
      <c r="Q37" s="71">
        <v>3</v>
      </c>
      <c r="R37" s="71" t="s">
        <v>130</v>
      </c>
      <c r="S37" s="69">
        <v>1</v>
      </c>
      <c r="T37" s="69">
        <v>4</v>
      </c>
      <c r="U37" s="72">
        <v>1</v>
      </c>
      <c r="V37" s="72">
        <v>0</v>
      </c>
      <c r="W37" s="72">
        <v>1</v>
      </c>
      <c r="X37" s="72">
        <v>1</v>
      </c>
      <c r="Y37" s="72">
        <v>3</v>
      </c>
      <c r="Z37" s="72">
        <v>0</v>
      </c>
      <c r="AA37" s="72">
        <v>0</v>
      </c>
      <c r="AB37" s="108">
        <v>0</v>
      </c>
      <c r="AC37" s="122" t="s">
        <v>181</v>
      </c>
      <c r="AD37" s="79" t="s">
        <v>133</v>
      </c>
      <c r="AE37" s="76">
        <v>1</v>
      </c>
      <c r="AF37" s="76">
        <v>1</v>
      </c>
      <c r="AG37" s="76">
        <v>1</v>
      </c>
      <c r="AH37" s="76">
        <v>1</v>
      </c>
      <c r="AI37" s="76">
        <v>1</v>
      </c>
      <c r="AJ37" s="76">
        <v>1</v>
      </c>
      <c r="AK37" s="76">
        <v>1</v>
      </c>
      <c r="AL37" s="107">
        <v>2024</v>
      </c>
      <c r="AM37" s="67"/>
    </row>
    <row r="38" spans="1:39" s="74" customFormat="1" ht="33.75" customHeight="1">
      <c r="A38" s="68"/>
      <c r="B38" s="69">
        <v>6</v>
      </c>
      <c r="C38" s="69">
        <v>1</v>
      </c>
      <c r="D38" s="69">
        <v>4</v>
      </c>
      <c r="E38" s="70">
        <v>0</v>
      </c>
      <c r="F38" s="70">
        <v>8</v>
      </c>
      <c r="G38" s="70">
        <v>0</v>
      </c>
      <c r="H38" s="70">
        <v>1</v>
      </c>
      <c r="I38" s="70">
        <v>1</v>
      </c>
      <c r="J38" s="71">
        <v>4</v>
      </c>
      <c r="K38" s="71">
        <v>1</v>
      </c>
      <c r="L38" s="71">
        <v>0</v>
      </c>
      <c r="M38" s="71">
        <v>1</v>
      </c>
      <c r="N38" s="71">
        <v>2</v>
      </c>
      <c r="O38" s="71">
        <v>0</v>
      </c>
      <c r="P38" s="71">
        <v>1</v>
      </c>
      <c r="Q38" s="71">
        <v>3</v>
      </c>
      <c r="R38" s="71" t="s">
        <v>130</v>
      </c>
      <c r="S38" s="69">
        <v>1</v>
      </c>
      <c r="T38" s="69">
        <v>4</v>
      </c>
      <c r="U38" s="72">
        <v>1</v>
      </c>
      <c r="V38" s="72">
        <v>0</v>
      </c>
      <c r="W38" s="72">
        <v>1</v>
      </c>
      <c r="X38" s="72">
        <v>1</v>
      </c>
      <c r="Y38" s="72">
        <v>3</v>
      </c>
      <c r="Z38" s="72">
        <v>0</v>
      </c>
      <c r="AA38" s="72">
        <v>0</v>
      </c>
      <c r="AB38" s="108">
        <v>1</v>
      </c>
      <c r="AC38" s="122" t="s">
        <v>182</v>
      </c>
      <c r="AD38" s="79" t="s">
        <v>89</v>
      </c>
      <c r="AE38" s="76">
        <v>350</v>
      </c>
      <c r="AF38" s="76">
        <v>350</v>
      </c>
      <c r="AG38" s="76">
        <v>400</v>
      </c>
      <c r="AH38" s="76">
        <v>400</v>
      </c>
      <c r="AI38" s="76">
        <v>400</v>
      </c>
      <c r="AJ38" s="76">
        <v>450</v>
      </c>
      <c r="AK38" s="76">
        <f>AE38+AF38+AG38+AH38+AI38+AJ38</f>
        <v>2350</v>
      </c>
      <c r="AL38" s="107">
        <v>2024</v>
      </c>
      <c r="AM38" s="67"/>
    </row>
    <row r="39" spans="1:39" s="74" customFormat="1" ht="51" customHeight="1">
      <c r="A39" s="68"/>
      <c r="B39" s="69">
        <v>6</v>
      </c>
      <c r="C39" s="69">
        <v>1</v>
      </c>
      <c r="D39" s="69">
        <v>4</v>
      </c>
      <c r="E39" s="70">
        <v>0</v>
      </c>
      <c r="F39" s="70">
        <v>8</v>
      </c>
      <c r="G39" s="70">
        <v>0</v>
      </c>
      <c r="H39" s="70">
        <v>1</v>
      </c>
      <c r="I39" s="70">
        <v>1</v>
      </c>
      <c r="J39" s="71">
        <v>4</v>
      </c>
      <c r="K39" s="71">
        <v>1</v>
      </c>
      <c r="L39" s="71">
        <v>0</v>
      </c>
      <c r="M39" s="71">
        <v>1</v>
      </c>
      <c r="N39" s="71">
        <v>2</v>
      </c>
      <c r="O39" s="71">
        <v>0</v>
      </c>
      <c r="P39" s="71">
        <v>1</v>
      </c>
      <c r="Q39" s="71">
        <v>3</v>
      </c>
      <c r="R39" s="71" t="s">
        <v>130</v>
      </c>
      <c r="S39" s="69">
        <v>1</v>
      </c>
      <c r="T39" s="69">
        <v>4</v>
      </c>
      <c r="U39" s="72">
        <v>1</v>
      </c>
      <c r="V39" s="72">
        <v>0</v>
      </c>
      <c r="W39" s="72">
        <v>1</v>
      </c>
      <c r="X39" s="72">
        <v>1</v>
      </c>
      <c r="Y39" s="72">
        <v>3</v>
      </c>
      <c r="Z39" s="72">
        <v>0</v>
      </c>
      <c r="AA39" s="72">
        <v>0</v>
      </c>
      <c r="AB39" s="108">
        <v>1</v>
      </c>
      <c r="AC39" s="109" t="s">
        <v>183</v>
      </c>
      <c r="AD39" s="79" t="s">
        <v>147</v>
      </c>
      <c r="AE39" s="103">
        <v>1</v>
      </c>
      <c r="AF39" s="103">
        <v>1</v>
      </c>
      <c r="AG39" s="103">
        <v>1</v>
      </c>
      <c r="AH39" s="103">
        <v>1</v>
      </c>
      <c r="AI39" s="103">
        <v>1</v>
      </c>
      <c r="AJ39" s="103">
        <v>1</v>
      </c>
      <c r="AK39" s="103">
        <v>1</v>
      </c>
      <c r="AL39" s="107">
        <v>2024</v>
      </c>
      <c r="AM39" s="67"/>
    </row>
    <row r="40" spans="1:39" s="74" customFormat="1" ht="31.5">
      <c r="A40" s="68"/>
      <c r="B40" s="69">
        <v>6</v>
      </c>
      <c r="C40" s="69">
        <v>1</v>
      </c>
      <c r="D40" s="69">
        <v>4</v>
      </c>
      <c r="E40" s="70">
        <v>0</v>
      </c>
      <c r="F40" s="70">
        <v>8</v>
      </c>
      <c r="G40" s="70">
        <v>0</v>
      </c>
      <c r="H40" s="70">
        <v>1</v>
      </c>
      <c r="I40" s="70">
        <v>1</v>
      </c>
      <c r="J40" s="71">
        <v>4</v>
      </c>
      <c r="K40" s="71">
        <v>1</v>
      </c>
      <c r="L40" s="71">
        <v>0</v>
      </c>
      <c r="M40" s="71">
        <v>1</v>
      </c>
      <c r="N40" s="71">
        <v>2</v>
      </c>
      <c r="O40" s="71">
        <v>0</v>
      </c>
      <c r="P40" s="71">
        <v>1</v>
      </c>
      <c r="Q40" s="71">
        <v>3</v>
      </c>
      <c r="R40" s="71" t="s">
        <v>130</v>
      </c>
      <c r="S40" s="69">
        <v>1</v>
      </c>
      <c r="T40" s="69">
        <v>4</v>
      </c>
      <c r="U40" s="72">
        <v>1</v>
      </c>
      <c r="V40" s="72">
        <v>0</v>
      </c>
      <c r="W40" s="72">
        <v>1</v>
      </c>
      <c r="X40" s="72">
        <v>1</v>
      </c>
      <c r="Y40" s="72">
        <v>3</v>
      </c>
      <c r="Z40" s="72">
        <v>0</v>
      </c>
      <c r="AA40" s="72">
        <v>0</v>
      </c>
      <c r="AB40" s="108">
        <v>2</v>
      </c>
      <c r="AC40" s="109" t="s">
        <v>184</v>
      </c>
      <c r="AD40" s="79" t="s">
        <v>89</v>
      </c>
      <c r="AE40" s="103">
        <v>800</v>
      </c>
      <c r="AF40" s="103">
        <v>850</v>
      </c>
      <c r="AG40" s="103">
        <v>850</v>
      </c>
      <c r="AH40" s="103">
        <v>850</v>
      </c>
      <c r="AI40" s="103">
        <v>850</v>
      </c>
      <c r="AJ40" s="103">
        <v>900</v>
      </c>
      <c r="AK40" s="103">
        <v>900</v>
      </c>
      <c r="AL40" s="107">
        <v>2024</v>
      </c>
      <c r="AM40" s="67"/>
    </row>
    <row r="41" spans="1:39" s="74" customFormat="1" ht="30">
      <c r="A41" s="68"/>
      <c r="B41" s="69">
        <v>6</v>
      </c>
      <c r="C41" s="69">
        <v>1</v>
      </c>
      <c r="D41" s="69">
        <v>4</v>
      </c>
      <c r="E41" s="70">
        <v>0</v>
      </c>
      <c r="F41" s="70">
        <v>8</v>
      </c>
      <c r="G41" s="70">
        <v>0</v>
      </c>
      <c r="H41" s="70">
        <v>1</v>
      </c>
      <c r="I41" s="70">
        <v>1</v>
      </c>
      <c r="J41" s="71">
        <v>4</v>
      </c>
      <c r="K41" s="71">
        <v>1</v>
      </c>
      <c r="L41" s="71">
        <v>0</v>
      </c>
      <c r="M41" s="71">
        <v>1</v>
      </c>
      <c r="N41" s="71">
        <v>2</v>
      </c>
      <c r="O41" s="71">
        <v>0</v>
      </c>
      <c r="P41" s="71">
        <v>1</v>
      </c>
      <c r="Q41" s="71">
        <v>4</v>
      </c>
      <c r="R41" s="71" t="s">
        <v>130</v>
      </c>
      <c r="S41" s="69">
        <v>1</v>
      </c>
      <c r="T41" s="69">
        <v>4</v>
      </c>
      <c r="U41" s="72">
        <v>1</v>
      </c>
      <c r="V41" s="72">
        <v>0</v>
      </c>
      <c r="W41" s="72">
        <v>1</v>
      </c>
      <c r="X41" s="72">
        <v>1</v>
      </c>
      <c r="Y41" s="72">
        <v>4</v>
      </c>
      <c r="Z41" s="72">
        <v>0</v>
      </c>
      <c r="AA41" s="72">
        <v>0</v>
      </c>
      <c r="AB41" s="108">
        <v>0</v>
      </c>
      <c r="AC41" s="122" t="s">
        <v>185</v>
      </c>
      <c r="AD41" s="79" t="s">
        <v>147</v>
      </c>
      <c r="AE41" s="103">
        <v>1</v>
      </c>
      <c r="AF41" s="103">
        <v>1</v>
      </c>
      <c r="AG41" s="103">
        <v>1</v>
      </c>
      <c r="AH41" s="103">
        <v>1</v>
      </c>
      <c r="AI41" s="103">
        <v>1</v>
      </c>
      <c r="AJ41" s="103">
        <v>1</v>
      </c>
      <c r="AK41" s="103">
        <v>1</v>
      </c>
      <c r="AL41" s="107">
        <v>2024</v>
      </c>
      <c r="AM41" s="67"/>
    </row>
    <row r="42" spans="1:39" s="74" customFormat="1" ht="30">
      <c r="A42" s="68"/>
      <c r="B42" s="69">
        <v>6</v>
      </c>
      <c r="C42" s="69">
        <v>1</v>
      </c>
      <c r="D42" s="69">
        <v>4</v>
      </c>
      <c r="E42" s="70">
        <v>0</v>
      </c>
      <c r="F42" s="70">
        <v>8</v>
      </c>
      <c r="G42" s="70">
        <v>0</v>
      </c>
      <c r="H42" s="70">
        <v>1</v>
      </c>
      <c r="I42" s="70">
        <v>1</v>
      </c>
      <c r="J42" s="71">
        <v>4</v>
      </c>
      <c r="K42" s="71">
        <v>1</v>
      </c>
      <c r="L42" s="71">
        <v>0</v>
      </c>
      <c r="M42" s="71">
        <v>1</v>
      </c>
      <c r="N42" s="71">
        <v>2</v>
      </c>
      <c r="O42" s="71">
        <v>0</v>
      </c>
      <c r="P42" s="71">
        <v>1</v>
      </c>
      <c r="Q42" s="71">
        <v>4</v>
      </c>
      <c r="R42" s="71" t="s">
        <v>130</v>
      </c>
      <c r="S42" s="69">
        <v>1</v>
      </c>
      <c r="T42" s="69">
        <v>4</v>
      </c>
      <c r="U42" s="72">
        <v>1</v>
      </c>
      <c r="V42" s="72">
        <v>0</v>
      </c>
      <c r="W42" s="72">
        <v>1</v>
      </c>
      <c r="X42" s="72">
        <v>1</v>
      </c>
      <c r="Y42" s="72">
        <v>4</v>
      </c>
      <c r="Z42" s="72">
        <v>0</v>
      </c>
      <c r="AA42" s="72">
        <v>0</v>
      </c>
      <c r="AB42" s="108">
        <v>1</v>
      </c>
      <c r="AC42" s="122" t="s">
        <v>186</v>
      </c>
      <c r="AD42" s="79" t="s">
        <v>96</v>
      </c>
      <c r="AE42" s="76">
        <v>1</v>
      </c>
      <c r="AF42" s="76">
        <v>1</v>
      </c>
      <c r="AG42" s="76">
        <v>1</v>
      </c>
      <c r="AH42" s="76">
        <v>1</v>
      </c>
      <c r="AI42" s="76">
        <v>1</v>
      </c>
      <c r="AJ42" s="76">
        <v>1</v>
      </c>
      <c r="AK42" s="76">
        <v>3</v>
      </c>
      <c r="AL42" s="107">
        <v>2024</v>
      </c>
      <c r="AM42" s="67"/>
    </row>
    <row r="43" spans="1:39" s="74" customFormat="1" ht="15">
      <c r="A43" s="68"/>
      <c r="B43" s="69">
        <v>6</v>
      </c>
      <c r="C43" s="69">
        <v>1</v>
      </c>
      <c r="D43" s="69">
        <v>4</v>
      </c>
      <c r="E43" s="70">
        <v>0</v>
      </c>
      <c r="F43" s="70">
        <v>8</v>
      </c>
      <c r="G43" s="70">
        <v>0</v>
      </c>
      <c r="H43" s="70">
        <v>1</v>
      </c>
      <c r="I43" s="70">
        <v>1</v>
      </c>
      <c r="J43" s="71">
        <v>4</v>
      </c>
      <c r="K43" s="71">
        <v>1</v>
      </c>
      <c r="L43" s="71">
        <v>0</v>
      </c>
      <c r="M43" s="71">
        <v>1</v>
      </c>
      <c r="N43" s="71">
        <v>2</v>
      </c>
      <c r="O43" s="71">
        <v>0</v>
      </c>
      <c r="P43" s="71">
        <v>1</v>
      </c>
      <c r="Q43" s="71">
        <v>5</v>
      </c>
      <c r="R43" s="71" t="s">
        <v>130</v>
      </c>
      <c r="S43" s="69">
        <v>1</v>
      </c>
      <c r="T43" s="69">
        <v>4</v>
      </c>
      <c r="U43" s="72">
        <v>1</v>
      </c>
      <c r="V43" s="72">
        <v>0</v>
      </c>
      <c r="W43" s="72">
        <v>1</v>
      </c>
      <c r="X43" s="72">
        <v>1</v>
      </c>
      <c r="Y43" s="72">
        <v>5</v>
      </c>
      <c r="Z43" s="72">
        <v>0</v>
      </c>
      <c r="AA43" s="72">
        <v>0</v>
      </c>
      <c r="AB43" s="108">
        <v>0</v>
      </c>
      <c r="AC43" s="122" t="s">
        <v>187</v>
      </c>
      <c r="AD43" s="79" t="s">
        <v>133</v>
      </c>
      <c r="AE43" s="108">
        <v>1</v>
      </c>
      <c r="AF43" s="108">
        <v>1</v>
      </c>
      <c r="AG43" s="108">
        <v>1</v>
      </c>
      <c r="AH43" s="108">
        <v>1</v>
      </c>
      <c r="AI43" s="108">
        <v>1</v>
      </c>
      <c r="AJ43" s="108">
        <v>1</v>
      </c>
      <c r="AK43" s="108">
        <v>1</v>
      </c>
      <c r="AL43" s="124" t="s">
        <v>155</v>
      </c>
      <c r="AM43" s="67"/>
    </row>
    <row r="44" spans="1:39" s="74" customFormat="1" ht="30">
      <c r="A44" s="68"/>
      <c r="B44" s="69">
        <v>6</v>
      </c>
      <c r="C44" s="69">
        <v>1</v>
      </c>
      <c r="D44" s="69">
        <v>4</v>
      </c>
      <c r="E44" s="70">
        <v>0</v>
      </c>
      <c r="F44" s="70">
        <v>8</v>
      </c>
      <c r="G44" s="70">
        <v>0</v>
      </c>
      <c r="H44" s="70">
        <v>1</v>
      </c>
      <c r="I44" s="70">
        <v>1</v>
      </c>
      <c r="J44" s="71">
        <v>4</v>
      </c>
      <c r="K44" s="71">
        <v>1</v>
      </c>
      <c r="L44" s="71">
        <v>0</v>
      </c>
      <c r="M44" s="71">
        <v>1</v>
      </c>
      <c r="N44" s="71">
        <v>2</v>
      </c>
      <c r="O44" s="71">
        <v>0</v>
      </c>
      <c r="P44" s="71">
        <v>1</v>
      </c>
      <c r="Q44" s="71">
        <v>5</v>
      </c>
      <c r="R44" s="71" t="s">
        <v>130</v>
      </c>
      <c r="S44" s="69">
        <v>1</v>
      </c>
      <c r="T44" s="69">
        <v>4</v>
      </c>
      <c r="U44" s="72">
        <v>1</v>
      </c>
      <c r="V44" s="72">
        <v>0</v>
      </c>
      <c r="W44" s="72">
        <v>1</v>
      </c>
      <c r="X44" s="72">
        <v>1</v>
      </c>
      <c r="Y44" s="72">
        <v>5</v>
      </c>
      <c r="Z44" s="72">
        <v>0</v>
      </c>
      <c r="AA44" s="72">
        <v>0</v>
      </c>
      <c r="AB44" s="108">
        <v>1</v>
      </c>
      <c r="AC44" s="122" t="s">
        <v>188</v>
      </c>
      <c r="AD44" s="79" t="s">
        <v>89</v>
      </c>
      <c r="AE44" s="76">
        <v>2</v>
      </c>
      <c r="AF44" s="76">
        <v>2</v>
      </c>
      <c r="AG44" s="76">
        <v>2</v>
      </c>
      <c r="AH44" s="76">
        <v>2</v>
      </c>
      <c r="AI44" s="76">
        <v>2</v>
      </c>
      <c r="AJ44" s="76">
        <v>2</v>
      </c>
      <c r="AK44" s="76">
        <v>2</v>
      </c>
      <c r="AL44" s="107">
        <v>2024</v>
      </c>
      <c r="AM44" s="67"/>
    </row>
    <row r="45" spans="1:39" s="74" customFormat="1" ht="15.75">
      <c r="A45" s="68"/>
      <c r="B45" s="69">
        <v>6</v>
      </c>
      <c r="C45" s="69">
        <v>1</v>
      </c>
      <c r="D45" s="69">
        <v>4</v>
      </c>
      <c r="E45" s="70">
        <v>0</v>
      </c>
      <c r="F45" s="70">
        <v>8</v>
      </c>
      <c r="G45" s="70">
        <v>0</v>
      </c>
      <c r="H45" s="70">
        <v>1</v>
      </c>
      <c r="I45" s="70">
        <v>1</v>
      </c>
      <c r="J45" s="71">
        <v>4</v>
      </c>
      <c r="K45" s="71">
        <v>1</v>
      </c>
      <c r="L45" s="71">
        <v>0</v>
      </c>
      <c r="M45" s="71">
        <v>1</v>
      </c>
      <c r="N45" s="71">
        <v>2</v>
      </c>
      <c r="O45" s="71">
        <v>0</v>
      </c>
      <c r="P45" s="71">
        <v>1</v>
      </c>
      <c r="Q45" s="71">
        <v>6</v>
      </c>
      <c r="R45" s="71" t="s">
        <v>134</v>
      </c>
      <c r="S45" s="69">
        <v>1</v>
      </c>
      <c r="T45" s="69">
        <v>4</v>
      </c>
      <c r="U45" s="72">
        <v>1</v>
      </c>
      <c r="V45" s="72">
        <v>0</v>
      </c>
      <c r="W45" s="72">
        <v>1</v>
      </c>
      <c r="X45" s="72">
        <v>1</v>
      </c>
      <c r="Y45" s="72">
        <v>6</v>
      </c>
      <c r="Z45" s="72">
        <v>0</v>
      </c>
      <c r="AA45" s="72">
        <v>0</v>
      </c>
      <c r="AB45" s="108">
        <v>0</v>
      </c>
      <c r="AC45" s="119" t="s">
        <v>189</v>
      </c>
      <c r="AD45" s="79" t="s">
        <v>87</v>
      </c>
      <c r="AE45" s="81">
        <v>0</v>
      </c>
      <c r="AF45" s="81">
        <v>0</v>
      </c>
      <c r="AG45" s="81">
        <v>0</v>
      </c>
      <c r="AH45" s="81">
        <v>0</v>
      </c>
      <c r="AI45" s="81">
        <v>0</v>
      </c>
      <c r="AJ45" s="81">
        <v>0</v>
      </c>
      <c r="AK45" s="81">
        <f>AE45</f>
        <v>0</v>
      </c>
      <c r="AL45" s="107">
        <v>2024</v>
      </c>
      <c r="AM45" s="67"/>
    </row>
    <row r="46" spans="1:39" s="74" customFormat="1" ht="30">
      <c r="A46" s="68"/>
      <c r="B46" s="69">
        <v>6</v>
      </c>
      <c r="C46" s="69">
        <v>1</v>
      </c>
      <c r="D46" s="69">
        <v>4</v>
      </c>
      <c r="E46" s="70">
        <v>0</v>
      </c>
      <c r="F46" s="70">
        <v>8</v>
      </c>
      <c r="G46" s="70">
        <v>0</v>
      </c>
      <c r="H46" s="70">
        <v>1</v>
      </c>
      <c r="I46" s="70">
        <v>1</v>
      </c>
      <c r="J46" s="71">
        <v>4</v>
      </c>
      <c r="K46" s="71">
        <v>1</v>
      </c>
      <c r="L46" s="71">
        <v>0</v>
      </c>
      <c r="M46" s="71">
        <v>1</v>
      </c>
      <c r="N46" s="71">
        <v>2</v>
      </c>
      <c r="O46" s="71">
        <v>0</v>
      </c>
      <c r="P46" s="71">
        <v>1</v>
      </c>
      <c r="Q46" s="71">
        <v>6</v>
      </c>
      <c r="R46" s="71" t="s">
        <v>134</v>
      </c>
      <c r="S46" s="69">
        <v>1</v>
      </c>
      <c r="T46" s="69">
        <v>4</v>
      </c>
      <c r="U46" s="72">
        <v>1</v>
      </c>
      <c r="V46" s="72">
        <v>0</v>
      </c>
      <c r="W46" s="72">
        <v>1</v>
      </c>
      <c r="X46" s="72">
        <v>1</v>
      </c>
      <c r="Y46" s="72">
        <v>6</v>
      </c>
      <c r="Z46" s="72">
        <v>0</v>
      </c>
      <c r="AA46" s="72">
        <v>0</v>
      </c>
      <c r="AB46" s="108">
        <v>1</v>
      </c>
      <c r="AC46" s="119" t="s">
        <v>190</v>
      </c>
      <c r="AD46" s="125" t="s">
        <v>95</v>
      </c>
      <c r="AE46" s="81">
        <v>0</v>
      </c>
      <c r="AF46" s="81">
        <v>0</v>
      </c>
      <c r="AG46" s="81">
        <v>0</v>
      </c>
      <c r="AH46" s="81">
        <v>0</v>
      </c>
      <c r="AI46" s="81">
        <v>0</v>
      </c>
      <c r="AJ46" s="81">
        <v>0</v>
      </c>
      <c r="AK46" s="81">
        <f>AE46</f>
        <v>0</v>
      </c>
      <c r="AL46" s="107">
        <v>2024</v>
      </c>
      <c r="AM46" s="67"/>
    </row>
    <row r="47" spans="1:39" s="101" customFormat="1" ht="47.25">
      <c r="A47" s="99"/>
      <c r="B47" s="53">
        <v>6</v>
      </c>
      <c r="C47" s="53">
        <v>1</v>
      </c>
      <c r="D47" s="53">
        <v>4</v>
      </c>
      <c r="E47" s="52">
        <v>0</v>
      </c>
      <c r="F47" s="52">
        <v>8</v>
      </c>
      <c r="G47" s="52">
        <v>0</v>
      </c>
      <c r="H47" s="52">
        <v>1</v>
      </c>
      <c r="I47" s="52">
        <v>1</v>
      </c>
      <c r="J47" s="51">
        <v>4</v>
      </c>
      <c r="K47" s="51">
        <v>1</v>
      </c>
      <c r="L47" s="51">
        <v>0</v>
      </c>
      <c r="M47" s="51">
        <v>2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3">
        <v>1</v>
      </c>
      <c r="T47" s="53">
        <v>4</v>
      </c>
      <c r="U47" s="54">
        <v>1</v>
      </c>
      <c r="V47" s="54">
        <v>0</v>
      </c>
      <c r="W47" s="54">
        <v>2</v>
      </c>
      <c r="X47" s="54">
        <v>0</v>
      </c>
      <c r="Y47" s="54">
        <v>0</v>
      </c>
      <c r="Z47" s="54">
        <v>0</v>
      </c>
      <c r="AA47" s="54">
        <v>0</v>
      </c>
      <c r="AB47" s="108">
        <v>0</v>
      </c>
      <c r="AC47" s="114" t="s">
        <v>116</v>
      </c>
      <c r="AD47" s="79" t="s">
        <v>97</v>
      </c>
      <c r="AE47" s="81">
        <f aca="true" t="shared" si="3" ref="AE47:AK47">AE49</f>
        <v>0</v>
      </c>
      <c r="AF47" s="81">
        <f t="shared" si="3"/>
        <v>0</v>
      </c>
      <c r="AG47" s="81">
        <f t="shared" si="3"/>
        <v>0</v>
      </c>
      <c r="AH47" s="81">
        <f t="shared" si="3"/>
        <v>0</v>
      </c>
      <c r="AI47" s="81">
        <f t="shared" si="3"/>
        <v>0</v>
      </c>
      <c r="AJ47" s="81">
        <f t="shared" si="3"/>
        <v>0</v>
      </c>
      <c r="AK47" s="81">
        <f t="shared" si="3"/>
        <v>0</v>
      </c>
      <c r="AL47" s="107">
        <v>2024</v>
      </c>
      <c r="AM47" s="93"/>
    </row>
    <row r="48" spans="1:39" s="101" customFormat="1" ht="45">
      <c r="A48" s="99"/>
      <c r="B48" s="69">
        <v>6</v>
      </c>
      <c r="C48" s="69">
        <v>1</v>
      </c>
      <c r="D48" s="69">
        <v>4</v>
      </c>
      <c r="E48" s="70">
        <v>0</v>
      </c>
      <c r="F48" s="70">
        <v>8</v>
      </c>
      <c r="G48" s="70">
        <v>0</v>
      </c>
      <c r="H48" s="70">
        <v>1</v>
      </c>
      <c r="I48" s="70">
        <v>1</v>
      </c>
      <c r="J48" s="71">
        <v>4</v>
      </c>
      <c r="K48" s="71">
        <v>1</v>
      </c>
      <c r="L48" s="71">
        <v>0</v>
      </c>
      <c r="M48" s="71">
        <v>2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69">
        <v>1</v>
      </c>
      <c r="T48" s="69">
        <v>4</v>
      </c>
      <c r="U48" s="72">
        <v>1</v>
      </c>
      <c r="V48" s="72">
        <v>0</v>
      </c>
      <c r="W48" s="72">
        <v>2</v>
      </c>
      <c r="X48" s="72">
        <v>0</v>
      </c>
      <c r="Y48" s="72">
        <v>0</v>
      </c>
      <c r="Z48" s="72">
        <v>0</v>
      </c>
      <c r="AA48" s="72">
        <v>0</v>
      </c>
      <c r="AB48" s="108">
        <v>1</v>
      </c>
      <c r="AC48" s="119" t="s">
        <v>191</v>
      </c>
      <c r="AD48" s="79" t="s">
        <v>89</v>
      </c>
      <c r="AE48" s="126" t="s">
        <v>145</v>
      </c>
      <c r="AF48" s="126" t="s">
        <v>145</v>
      </c>
      <c r="AG48" s="126" t="s">
        <v>145</v>
      </c>
      <c r="AH48" s="126" t="s">
        <v>145</v>
      </c>
      <c r="AI48" s="126" t="s">
        <v>145</v>
      </c>
      <c r="AJ48" s="126" t="s">
        <v>145</v>
      </c>
      <c r="AK48" s="126" t="s">
        <v>145</v>
      </c>
      <c r="AL48" s="107">
        <v>2024</v>
      </c>
      <c r="AM48" s="93"/>
    </row>
    <row r="49" spans="1:39" s="101" customFormat="1" ht="35.25" customHeight="1">
      <c r="A49" s="99"/>
      <c r="B49" s="69">
        <v>6</v>
      </c>
      <c r="C49" s="69">
        <v>1</v>
      </c>
      <c r="D49" s="69">
        <v>4</v>
      </c>
      <c r="E49" s="70">
        <v>0</v>
      </c>
      <c r="F49" s="70">
        <v>8</v>
      </c>
      <c r="G49" s="70">
        <v>0</v>
      </c>
      <c r="H49" s="70">
        <v>1</v>
      </c>
      <c r="I49" s="70">
        <v>1</v>
      </c>
      <c r="J49" s="71">
        <v>4</v>
      </c>
      <c r="K49" s="71">
        <v>1</v>
      </c>
      <c r="L49" s="71">
        <v>0</v>
      </c>
      <c r="M49" s="71">
        <v>2</v>
      </c>
      <c r="N49" s="71">
        <v>2</v>
      </c>
      <c r="O49" s="71">
        <v>0</v>
      </c>
      <c r="P49" s="71">
        <v>2</v>
      </c>
      <c r="Q49" s="71">
        <v>1</v>
      </c>
      <c r="R49" s="71" t="s">
        <v>130</v>
      </c>
      <c r="S49" s="69">
        <v>1</v>
      </c>
      <c r="T49" s="69">
        <v>4</v>
      </c>
      <c r="U49" s="72">
        <v>1</v>
      </c>
      <c r="V49" s="72">
        <v>0</v>
      </c>
      <c r="W49" s="72">
        <v>2</v>
      </c>
      <c r="X49" s="72">
        <v>2</v>
      </c>
      <c r="Y49" s="72">
        <v>1</v>
      </c>
      <c r="Z49" s="72">
        <v>0</v>
      </c>
      <c r="AA49" s="72">
        <v>0</v>
      </c>
      <c r="AB49" s="108">
        <v>0</v>
      </c>
      <c r="AC49" s="119" t="s">
        <v>192</v>
      </c>
      <c r="AD49" s="79" t="s">
        <v>97</v>
      </c>
      <c r="AE49" s="81">
        <v>0</v>
      </c>
      <c r="AF49" s="81">
        <v>0</v>
      </c>
      <c r="AG49" s="81">
        <v>0</v>
      </c>
      <c r="AH49" s="81">
        <v>0</v>
      </c>
      <c r="AI49" s="81">
        <v>0</v>
      </c>
      <c r="AJ49" s="81">
        <v>0</v>
      </c>
      <c r="AK49" s="81">
        <f>AE49+AF49+AJ49</f>
        <v>0</v>
      </c>
      <c r="AL49" s="107">
        <v>2024</v>
      </c>
      <c r="AM49" s="93"/>
    </row>
    <row r="50" spans="1:39" s="101" customFormat="1" ht="17.25" customHeight="1">
      <c r="A50" s="99"/>
      <c r="B50" s="69">
        <v>6</v>
      </c>
      <c r="C50" s="69">
        <v>1</v>
      </c>
      <c r="D50" s="69">
        <v>4</v>
      </c>
      <c r="E50" s="70">
        <v>0</v>
      </c>
      <c r="F50" s="70">
        <v>8</v>
      </c>
      <c r="G50" s="70">
        <v>0</v>
      </c>
      <c r="H50" s="70">
        <v>1</v>
      </c>
      <c r="I50" s="70">
        <v>1</v>
      </c>
      <c r="J50" s="71">
        <v>4</v>
      </c>
      <c r="K50" s="71">
        <v>1</v>
      </c>
      <c r="L50" s="71">
        <v>0</v>
      </c>
      <c r="M50" s="71">
        <v>2</v>
      </c>
      <c r="N50" s="71">
        <v>2</v>
      </c>
      <c r="O50" s="71">
        <v>0</v>
      </c>
      <c r="P50" s="71">
        <v>2</v>
      </c>
      <c r="Q50" s="71">
        <v>1</v>
      </c>
      <c r="R50" s="71" t="s">
        <v>130</v>
      </c>
      <c r="S50" s="69">
        <v>1</v>
      </c>
      <c r="T50" s="69">
        <v>4</v>
      </c>
      <c r="U50" s="72">
        <v>1</v>
      </c>
      <c r="V50" s="72">
        <v>0</v>
      </c>
      <c r="W50" s="72">
        <v>2</v>
      </c>
      <c r="X50" s="72">
        <v>2</v>
      </c>
      <c r="Y50" s="72">
        <v>1</v>
      </c>
      <c r="Z50" s="72">
        <v>0</v>
      </c>
      <c r="AA50" s="72">
        <v>0</v>
      </c>
      <c r="AB50" s="108">
        <v>1</v>
      </c>
      <c r="AC50" s="119" t="s">
        <v>193</v>
      </c>
      <c r="AD50" s="79" t="s">
        <v>99</v>
      </c>
      <c r="AE50" s="126" t="s">
        <v>125</v>
      </c>
      <c r="AF50" s="126" t="s">
        <v>125</v>
      </c>
      <c r="AG50" s="126" t="s">
        <v>125</v>
      </c>
      <c r="AH50" s="126" t="s">
        <v>125</v>
      </c>
      <c r="AI50" s="126" t="s">
        <v>125</v>
      </c>
      <c r="AJ50" s="126" t="s">
        <v>125</v>
      </c>
      <c r="AK50" s="126" t="s">
        <v>125</v>
      </c>
      <c r="AL50" s="107">
        <v>2024</v>
      </c>
      <c r="AM50" s="93"/>
    </row>
    <row r="51" spans="1:39" s="101" customFormat="1" ht="45">
      <c r="A51" s="99"/>
      <c r="B51" s="69">
        <v>6</v>
      </c>
      <c r="C51" s="69">
        <v>1</v>
      </c>
      <c r="D51" s="69">
        <v>4</v>
      </c>
      <c r="E51" s="70">
        <v>0</v>
      </c>
      <c r="F51" s="70">
        <v>8</v>
      </c>
      <c r="G51" s="70">
        <v>0</v>
      </c>
      <c r="H51" s="70">
        <v>1</v>
      </c>
      <c r="I51" s="70">
        <v>1</v>
      </c>
      <c r="J51" s="71">
        <v>4</v>
      </c>
      <c r="K51" s="71">
        <v>1</v>
      </c>
      <c r="L51" s="71">
        <v>0</v>
      </c>
      <c r="M51" s="71">
        <v>2</v>
      </c>
      <c r="N51" s="71">
        <v>2</v>
      </c>
      <c r="O51" s="71">
        <v>0</v>
      </c>
      <c r="P51" s="71">
        <v>2</v>
      </c>
      <c r="Q51" s="71">
        <v>2</v>
      </c>
      <c r="R51" s="71" t="s">
        <v>130</v>
      </c>
      <c r="S51" s="69">
        <v>1</v>
      </c>
      <c r="T51" s="69">
        <v>4</v>
      </c>
      <c r="U51" s="72">
        <v>1</v>
      </c>
      <c r="V51" s="72">
        <v>0</v>
      </c>
      <c r="W51" s="72">
        <v>2</v>
      </c>
      <c r="X51" s="72">
        <v>2</v>
      </c>
      <c r="Y51" s="72">
        <v>2</v>
      </c>
      <c r="Z51" s="72">
        <v>0</v>
      </c>
      <c r="AA51" s="72">
        <v>0</v>
      </c>
      <c r="AB51" s="108">
        <v>0</v>
      </c>
      <c r="AC51" s="119" t="s">
        <v>194</v>
      </c>
      <c r="AD51" s="79" t="s">
        <v>133</v>
      </c>
      <c r="AE51" s="126" t="s">
        <v>126</v>
      </c>
      <c r="AF51" s="126" t="s">
        <v>126</v>
      </c>
      <c r="AG51" s="126" t="s">
        <v>126</v>
      </c>
      <c r="AH51" s="126" t="s">
        <v>126</v>
      </c>
      <c r="AI51" s="126" t="s">
        <v>126</v>
      </c>
      <c r="AJ51" s="126" t="s">
        <v>126</v>
      </c>
      <c r="AK51" s="126" t="s">
        <v>126</v>
      </c>
      <c r="AL51" s="124" t="s">
        <v>155</v>
      </c>
      <c r="AM51" s="93"/>
    </row>
    <row r="52" spans="1:39" s="101" customFormat="1" ht="30">
      <c r="A52" s="99"/>
      <c r="B52" s="69">
        <v>6</v>
      </c>
      <c r="C52" s="69">
        <v>1</v>
      </c>
      <c r="D52" s="69">
        <v>4</v>
      </c>
      <c r="E52" s="70">
        <v>0</v>
      </c>
      <c r="F52" s="70">
        <v>8</v>
      </c>
      <c r="G52" s="70">
        <v>0</v>
      </c>
      <c r="H52" s="70">
        <v>1</v>
      </c>
      <c r="I52" s="70">
        <v>1</v>
      </c>
      <c r="J52" s="71">
        <v>4</v>
      </c>
      <c r="K52" s="71">
        <v>1</v>
      </c>
      <c r="L52" s="71">
        <v>0</v>
      </c>
      <c r="M52" s="71">
        <v>2</v>
      </c>
      <c r="N52" s="71">
        <v>2</v>
      </c>
      <c r="O52" s="71">
        <v>0</v>
      </c>
      <c r="P52" s="71">
        <v>2</v>
      </c>
      <c r="Q52" s="71">
        <v>2</v>
      </c>
      <c r="R52" s="71" t="s">
        <v>130</v>
      </c>
      <c r="S52" s="69">
        <v>1</v>
      </c>
      <c r="T52" s="69">
        <v>4</v>
      </c>
      <c r="U52" s="72">
        <v>1</v>
      </c>
      <c r="V52" s="72">
        <v>0</v>
      </c>
      <c r="W52" s="72">
        <v>2</v>
      </c>
      <c r="X52" s="72">
        <v>2</v>
      </c>
      <c r="Y52" s="72">
        <v>2</v>
      </c>
      <c r="Z52" s="72">
        <v>0</v>
      </c>
      <c r="AA52" s="72">
        <v>0</v>
      </c>
      <c r="AB52" s="108">
        <v>1</v>
      </c>
      <c r="AC52" s="119" t="s">
        <v>195</v>
      </c>
      <c r="AD52" s="79" t="s">
        <v>95</v>
      </c>
      <c r="AE52" s="126" t="s">
        <v>126</v>
      </c>
      <c r="AF52" s="126" t="s">
        <v>126</v>
      </c>
      <c r="AG52" s="126" t="s">
        <v>126</v>
      </c>
      <c r="AH52" s="126" t="s">
        <v>126</v>
      </c>
      <c r="AI52" s="126" t="s">
        <v>126</v>
      </c>
      <c r="AJ52" s="126" t="s">
        <v>126</v>
      </c>
      <c r="AK52" s="126" t="s">
        <v>126</v>
      </c>
      <c r="AL52" s="107">
        <v>2024</v>
      </c>
      <c r="AM52" s="93"/>
    </row>
    <row r="53" spans="1:39" s="101" customFormat="1" ht="21.75" customHeight="1">
      <c r="A53" s="99"/>
      <c r="B53" s="69">
        <v>6</v>
      </c>
      <c r="C53" s="69">
        <v>1</v>
      </c>
      <c r="D53" s="69">
        <v>4</v>
      </c>
      <c r="E53" s="70">
        <v>0</v>
      </c>
      <c r="F53" s="70">
        <v>8</v>
      </c>
      <c r="G53" s="70">
        <v>0</v>
      </c>
      <c r="H53" s="70">
        <v>1</v>
      </c>
      <c r="I53" s="70">
        <v>1</v>
      </c>
      <c r="J53" s="71">
        <v>4</v>
      </c>
      <c r="K53" s="71">
        <v>1</v>
      </c>
      <c r="L53" s="71">
        <v>0</v>
      </c>
      <c r="M53" s="71">
        <v>3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69">
        <v>1</v>
      </c>
      <c r="T53" s="69">
        <v>4</v>
      </c>
      <c r="U53" s="72">
        <v>1</v>
      </c>
      <c r="V53" s="72">
        <v>0</v>
      </c>
      <c r="W53" s="72">
        <v>3</v>
      </c>
      <c r="X53" s="72">
        <v>0</v>
      </c>
      <c r="Y53" s="72">
        <v>0</v>
      </c>
      <c r="Z53" s="72">
        <v>0</v>
      </c>
      <c r="AA53" s="72">
        <v>0</v>
      </c>
      <c r="AB53" s="108">
        <v>0</v>
      </c>
      <c r="AC53" s="114" t="s">
        <v>117</v>
      </c>
      <c r="AD53" s="79" t="s">
        <v>87</v>
      </c>
      <c r="AE53" s="81">
        <f>AE54+AE56+AE59</f>
        <v>100000</v>
      </c>
      <c r="AF53" s="81">
        <f>AF59</f>
        <v>100000</v>
      </c>
      <c r="AG53" s="81">
        <f>AG59</f>
        <v>100000</v>
      </c>
      <c r="AH53" s="81">
        <f>AH59</f>
        <v>100000</v>
      </c>
      <c r="AI53" s="81">
        <v>100000</v>
      </c>
      <c r="AJ53" s="81">
        <v>100000</v>
      </c>
      <c r="AK53" s="81">
        <f>AE53+AF53+AG53+AH53+AI53+AJ53</f>
        <v>600000</v>
      </c>
      <c r="AL53" s="107">
        <v>2024</v>
      </c>
      <c r="AM53" s="93"/>
    </row>
    <row r="54" spans="1:39" s="101" customFormat="1" ht="45">
      <c r="A54" s="99"/>
      <c r="B54" s="69">
        <v>6</v>
      </c>
      <c r="C54" s="69">
        <v>1</v>
      </c>
      <c r="D54" s="69">
        <v>4</v>
      </c>
      <c r="E54" s="70">
        <v>0</v>
      </c>
      <c r="F54" s="70">
        <v>8</v>
      </c>
      <c r="G54" s="70">
        <v>0</v>
      </c>
      <c r="H54" s="70">
        <v>1</v>
      </c>
      <c r="I54" s="70">
        <v>1</v>
      </c>
      <c r="J54" s="71">
        <v>4</v>
      </c>
      <c r="K54" s="71">
        <v>1</v>
      </c>
      <c r="L54" s="71">
        <v>0</v>
      </c>
      <c r="M54" s="71">
        <v>3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69">
        <v>1</v>
      </c>
      <c r="T54" s="69">
        <v>4</v>
      </c>
      <c r="U54" s="72">
        <v>1</v>
      </c>
      <c r="V54" s="72">
        <v>0</v>
      </c>
      <c r="W54" s="72">
        <v>3</v>
      </c>
      <c r="X54" s="72">
        <v>3</v>
      </c>
      <c r="Y54" s="72">
        <v>1</v>
      </c>
      <c r="Z54" s="72">
        <v>0</v>
      </c>
      <c r="AA54" s="72">
        <v>0</v>
      </c>
      <c r="AB54" s="108">
        <v>0</v>
      </c>
      <c r="AC54" s="119" t="s">
        <v>196</v>
      </c>
      <c r="AD54" s="79" t="s">
        <v>87</v>
      </c>
      <c r="AE54" s="113">
        <v>0</v>
      </c>
      <c r="AF54" s="113">
        <v>0</v>
      </c>
      <c r="AG54" s="113">
        <v>0</v>
      </c>
      <c r="AH54" s="113">
        <v>0</v>
      </c>
      <c r="AI54" s="113">
        <v>0</v>
      </c>
      <c r="AJ54" s="113">
        <v>0</v>
      </c>
      <c r="AK54" s="113">
        <f>AE54+AF54+AJ54</f>
        <v>0</v>
      </c>
      <c r="AL54" s="107">
        <v>2024</v>
      </c>
      <c r="AM54" s="93"/>
    </row>
    <row r="55" spans="1:39" s="78" customFormat="1" ht="45">
      <c r="A55" s="49"/>
      <c r="B55" s="69">
        <v>6</v>
      </c>
      <c r="C55" s="69">
        <v>1</v>
      </c>
      <c r="D55" s="69">
        <v>4</v>
      </c>
      <c r="E55" s="70">
        <v>0</v>
      </c>
      <c r="F55" s="70">
        <v>8</v>
      </c>
      <c r="G55" s="70">
        <v>0</v>
      </c>
      <c r="H55" s="70">
        <v>1</v>
      </c>
      <c r="I55" s="70">
        <v>1</v>
      </c>
      <c r="J55" s="71">
        <v>4</v>
      </c>
      <c r="K55" s="71">
        <v>1</v>
      </c>
      <c r="L55" s="71">
        <v>0</v>
      </c>
      <c r="M55" s="71">
        <v>3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69">
        <v>1</v>
      </c>
      <c r="T55" s="69">
        <v>4</v>
      </c>
      <c r="U55" s="72">
        <v>1</v>
      </c>
      <c r="V55" s="72">
        <v>0</v>
      </c>
      <c r="W55" s="72">
        <v>3</v>
      </c>
      <c r="X55" s="72">
        <v>3</v>
      </c>
      <c r="Y55" s="72">
        <v>1</v>
      </c>
      <c r="Z55" s="72">
        <v>0</v>
      </c>
      <c r="AA55" s="72">
        <v>0</v>
      </c>
      <c r="AB55" s="108">
        <v>1</v>
      </c>
      <c r="AC55" s="119" t="s">
        <v>197</v>
      </c>
      <c r="AD55" s="79" t="s">
        <v>85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4">
        <v>0</v>
      </c>
      <c r="AL55" s="107">
        <v>2024</v>
      </c>
      <c r="AM55" s="50"/>
    </row>
    <row r="56" spans="1:39" s="74" customFormat="1" ht="33" customHeight="1">
      <c r="A56" s="68"/>
      <c r="B56" s="69">
        <v>6</v>
      </c>
      <c r="C56" s="69">
        <v>1</v>
      </c>
      <c r="D56" s="69">
        <v>4</v>
      </c>
      <c r="E56" s="70">
        <v>0</v>
      </c>
      <c r="F56" s="70">
        <v>8</v>
      </c>
      <c r="G56" s="70">
        <v>0</v>
      </c>
      <c r="H56" s="70">
        <v>1</v>
      </c>
      <c r="I56" s="70">
        <v>1</v>
      </c>
      <c r="J56" s="71">
        <v>4</v>
      </c>
      <c r="K56" s="71">
        <v>1</v>
      </c>
      <c r="L56" s="71">
        <v>0</v>
      </c>
      <c r="M56" s="71">
        <v>3</v>
      </c>
      <c r="N56" s="71" t="s">
        <v>153</v>
      </c>
      <c r="O56" s="71">
        <v>5</v>
      </c>
      <c r="P56" s="71">
        <v>1</v>
      </c>
      <c r="Q56" s="71">
        <v>9</v>
      </c>
      <c r="R56" s="71">
        <v>1</v>
      </c>
      <c r="S56" s="69">
        <v>1</v>
      </c>
      <c r="T56" s="69">
        <v>4</v>
      </c>
      <c r="U56" s="72">
        <v>1</v>
      </c>
      <c r="V56" s="72">
        <v>0</v>
      </c>
      <c r="W56" s="72">
        <v>3</v>
      </c>
      <c r="X56" s="72">
        <v>3</v>
      </c>
      <c r="Y56" s="72">
        <v>2</v>
      </c>
      <c r="Z56" s="72">
        <v>0</v>
      </c>
      <c r="AA56" s="72">
        <v>0</v>
      </c>
      <c r="AB56" s="108">
        <v>0</v>
      </c>
      <c r="AC56" s="119" t="s">
        <v>198</v>
      </c>
      <c r="AD56" s="79" t="s">
        <v>87</v>
      </c>
      <c r="AE56" s="113">
        <v>0</v>
      </c>
      <c r="AF56" s="113">
        <v>0</v>
      </c>
      <c r="AG56" s="113">
        <v>0</v>
      </c>
      <c r="AH56" s="113">
        <v>0</v>
      </c>
      <c r="AI56" s="113">
        <v>0</v>
      </c>
      <c r="AJ56" s="113">
        <v>0</v>
      </c>
      <c r="AK56" s="113">
        <f>AE56</f>
        <v>0</v>
      </c>
      <c r="AL56" s="107">
        <v>2024</v>
      </c>
      <c r="AM56" s="67"/>
    </row>
    <row r="57" spans="1:39" s="74" customFormat="1" ht="30.75" customHeight="1">
      <c r="A57" s="68"/>
      <c r="B57" s="69">
        <v>6</v>
      </c>
      <c r="C57" s="69">
        <v>1</v>
      </c>
      <c r="D57" s="69">
        <v>4</v>
      </c>
      <c r="E57" s="70">
        <v>0</v>
      </c>
      <c r="F57" s="70">
        <v>8</v>
      </c>
      <c r="G57" s="70">
        <v>0</v>
      </c>
      <c r="H57" s="70">
        <v>1</v>
      </c>
      <c r="I57" s="70">
        <v>1</v>
      </c>
      <c r="J57" s="71">
        <v>4</v>
      </c>
      <c r="K57" s="71">
        <v>1</v>
      </c>
      <c r="L57" s="71">
        <v>0</v>
      </c>
      <c r="M57" s="71">
        <v>3</v>
      </c>
      <c r="N57" s="71" t="s">
        <v>153</v>
      </c>
      <c r="O57" s="71">
        <v>5</v>
      </c>
      <c r="P57" s="71">
        <v>1</v>
      </c>
      <c r="Q57" s="71">
        <v>9</v>
      </c>
      <c r="R57" s="71">
        <v>1</v>
      </c>
      <c r="S57" s="69">
        <v>1</v>
      </c>
      <c r="T57" s="69">
        <v>4</v>
      </c>
      <c r="U57" s="72">
        <v>1</v>
      </c>
      <c r="V57" s="72">
        <v>0</v>
      </c>
      <c r="W57" s="72">
        <v>3</v>
      </c>
      <c r="X57" s="72">
        <v>3</v>
      </c>
      <c r="Y57" s="72">
        <v>2</v>
      </c>
      <c r="Z57" s="72">
        <v>0</v>
      </c>
      <c r="AA57" s="72">
        <v>0</v>
      </c>
      <c r="AB57" s="108">
        <v>1</v>
      </c>
      <c r="AC57" s="119" t="s">
        <v>199</v>
      </c>
      <c r="AD57" s="79" t="s">
        <v>85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0</v>
      </c>
      <c r="AK57" s="84">
        <v>0</v>
      </c>
      <c r="AL57" s="107">
        <v>2024</v>
      </c>
      <c r="AM57" s="67"/>
    </row>
    <row r="58" spans="1:39" s="74" customFormat="1" ht="31.5">
      <c r="A58" s="68"/>
      <c r="B58" s="69">
        <v>6</v>
      </c>
      <c r="C58" s="69">
        <v>1</v>
      </c>
      <c r="D58" s="69">
        <v>4</v>
      </c>
      <c r="E58" s="70">
        <v>0</v>
      </c>
      <c r="F58" s="70">
        <v>8</v>
      </c>
      <c r="G58" s="70">
        <v>0</v>
      </c>
      <c r="H58" s="70">
        <v>1</v>
      </c>
      <c r="I58" s="70">
        <v>1</v>
      </c>
      <c r="J58" s="71">
        <v>4</v>
      </c>
      <c r="K58" s="71">
        <v>1</v>
      </c>
      <c r="L58" s="71">
        <v>0</v>
      </c>
      <c r="M58" s="71">
        <v>3</v>
      </c>
      <c r="N58" s="71" t="s">
        <v>153</v>
      </c>
      <c r="O58" s="71">
        <v>5</v>
      </c>
      <c r="P58" s="71">
        <v>1</v>
      </c>
      <c r="Q58" s="71">
        <v>9</v>
      </c>
      <c r="R58" s="71">
        <v>1</v>
      </c>
      <c r="S58" s="69">
        <v>1</v>
      </c>
      <c r="T58" s="69">
        <v>4</v>
      </c>
      <c r="U58" s="72">
        <v>1</v>
      </c>
      <c r="V58" s="72">
        <v>0</v>
      </c>
      <c r="W58" s="72">
        <v>3</v>
      </c>
      <c r="X58" s="72">
        <v>3</v>
      </c>
      <c r="Y58" s="72">
        <v>2</v>
      </c>
      <c r="Z58" s="72">
        <v>0</v>
      </c>
      <c r="AA58" s="72">
        <v>0</v>
      </c>
      <c r="AB58" s="108">
        <v>2</v>
      </c>
      <c r="AC58" s="109" t="s">
        <v>200</v>
      </c>
      <c r="AD58" s="79" t="s">
        <v>95</v>
      </c>
      <c r="AE58" s="76">
        <v>0</v>
      </c>
      <c r="AF58" s="76">
        <v>0</v>
      </c>
      <c r="AG58" s="76">
        <v>0</v>
      </c>
      <c r="AH58" s="76">
        <v>0</v>
      </c>
      <c r="AI58" s="76">
        <v>0</v>
      </c>
      <c r="AJ58" s="76">
        <v>0</v>
      </c>
      <c r="AK58" s="76">
        <v>0.05</v>
      </c>
      <c r="AL58" s="107">
        <v>2024</v>
      </c>
      <c r="AM58" s="67"/>
    </row>
    <row r="59" spans="1:39" s="74" customFormat="1" ht="36" customHeight="1">
      <c r="A59" s="68"/>
      <c r="B59" s="94">
        <v>6</v>
      </c>
      <c r="C59" s="94">
        <v>1</v>
      </c>
      <c r="D59" s="94">
        <v>4</v>
      </c>
      <c r="E59" s="95">
        <v>0</v>
      </c>
      <c r="F59" s="95">
        <v>8</v>
      </c>
      <c r="G59" s="95">
        <v>0</v>
      </c>
      <c r="H59" s="95">
        <v>1</v>
      </c>
      <c r="I59" s="95">
        <v>1</v>
      </c>
      <c r="J59" s="96">
        <v>4</v>
      </c>
      <c r="K59" s="96">
        <v>1</v>
      </c>
      <c r="L59" s="96">
        <v>0</v>
      </c>
      <c r="M59" s="96">
        <v>3</v>
      </c>
      <c r="N59" s="96" t="s">
        <v>153</v>
      </c>
      <c r="O59" s="96">
        <v>5</v>
      </c>
      <c r="P59" s="96">
        <v>1</v>
      </c>
      <c r="Q59" s="96">
        <v>9</v>
      </c>
      <c r="R59" s="96">
        <v>1</v>
      </c>
      <c r="S59" s="94">
        <v>1</v>
      </c>
      <c r="T59" s="94">
        <v>4</v>
      </c>
      <c r="U59" s="97">
        <v>1</v>
      </c>
      <c r="V59" s="97">
        <v>0</v>
      </c>
      <c r="W59" s="97">
        <v>3</v>
      </c>
      <c r="X59" s="97">
        <v>3</v>
      </c>
      <c r="Y59" s="97">
        <v>4</v>
      </c>
      <c r="Z59" s="97">
        <v>0</v>
      </c>
      <c r="AA59" s="97">
        <v>0</v>
      </c>
      <c r="AB59" s="108">
        <v>0</v>
      </c>
      <c r="AC59" s="109" t="s">
        <v>201</v>
      </c>
      <c r="AD59" s="79" t="s">
        <v>87</v>
      </c>
      <c r="AE59" s="81">
        <v>100000</v>
      </c>
      <c r="AF59" s="81">
        <v>100000</v>
      </c>
      <c r="AG59" s="81">
        <v>100000</v>
      </c>
      <c r="AH59" s="81">
        <v>100000</v>
      </c>
      <c r="AI59" s="81">
        <v>100000</v>
      </c>
      <c r="AJ59" s="81">
        <v>100000</v>
      </c>
      <c r="AK59" s="81">
        <f>AE59+AF59+AG59+AH59+AI59+AJ59</f>
        <v>600000</v>
      </c>
      <c r="AL59" s="107">
        <v>2024</v>
      </c>
      <c r="AM59" s="67"/>
    </row>
    <row r="60" spans="1:39" s="74" customFormat="1" ht="31.5">
      <c r="A60" s="68"/>
      <c r="B60" s="69">
        <v>6</v>
      </c>
      <c r="C60" s="69">
        <v>1</v>
      </c>
      <c r="D60" s="69">
        <v>4</v>
      </c>
      <c r="E60" s="70">
        <v>0</v>
      </c>
      <c r="F60" s="70">
        <v>8</v>
      </c>
      <c r="G60" s="70">
        <v>0</v>
      </c>
      <c r="H60" s="70">
        <v>1</v>
      </c>
      <c r="I60" s="70">
        <v>1</v>
      </c>
      <c r="J60" s="71">
        <v>4</v>
      </c>
      <c r="K60" s="71">
        <v>1</v>
      </c>
      <c r="L60" s="71">
        <v>0</v>
      </c>
      <c r="M60" s="71">
        <v>3</v>
      </c>
      <c r="N60" s="71" t="s">
        <v>153</v>
      </c>
      <c r="O60" s="71">
        <v>5</v>
      </c>
      <c r="P60" s="71">
        <v>1</v>
      </c>
      <c r="Q60" s="71">
        <v>9</v>
      </c>
      <c r="R60" s="71">
        <v>1</v>
      </c>
      <c r="S60" s="69">
        <v>1</v>
      </c>
      <c r="T60" s="69">
        <v>4</v>
      </c>
      <c r="U60" s="72">
        <v>1</v>
      </c>
      <c r="V60" s="72">
        <v>0</v>
      </c>
      <c r="W60" s="72">
        <v>3</v>
      </c>
      <c r="X60" s="72">
        <v>3</v>
      </c>
      <c r="Y60" s="72">
        <v>4</v>
      </c>
      <c r="Z60" s="72">
        <v>0</v>
      </c>
      <c r="AA60" s="72">
        <v>0</v>
      </c>
      <c r="AB60" s="108">
        <v>1</v>
      </c>
      <c r="AC60" s="109" t="s">
        <v>202</v>
      </c>
      <c r="AD60" s="79" t="s">
        <v>85</v>
      </c>
      <c r="AE60" s="76">
        <v>470</v>
      </c>
      <c r="AF60" s="76">
        <v>470</v>
      </c>
      <c r="AG60" s="76">
        <v>470</v>
      </c>
      <c r="AH60" s="76">
        <v>470</v>
      </c>
      <c r="AI60" s="76">
        <v>470</v>
      </c>
      <c r="AJ60" s="76">
        <v>470</v>
      </c>
      <c r="AK60" s="81">
        <f>AE60+AF60+AG60+AH60+AI60+AJ60</f>
        <v>2820</v>
      </c>
      <c r="AL60" s="107">
        <v>2024</v>
      </c>
      <c r="AM60" s="45">
        <v>2023</v>
      </c>
    </row>
    <row r="61" spans="1:39" s="74" customFormat="1" ht="39" customHeight="1">
      <c r="A61" s="68"/>
      <c r="B61" s="69">
        <v>6</v>
      </c>
      <c r="C61" s="69">
        <v>1</v>
      </c>
      <c r="D61" s="69">
        <v>4</v>
      </c>
      <c r="E61" s="70">
        <v>0</v>
      </c>
      <c r="F61" s="70">
        <v>8</v>
      </c>
      <c r="G61" s="70">
        <v>0</v>
      </c>
      <c r="H61" s="70">
        <v>1</v>
      </c>
      <c r="I61" s="70">
        <v>1</v>
      </c>
      <c r="J61" s="71">
        <v>4</v>
      </c>
      <c r="K61" s="71">
        <v>1</v>
      </c>
      <c r="L61" s="71">
        <v>0</v>
      </c>
      <c r="M61" s="71">
        <v>4</v>
      </c>
      <c r="N61" s="71">
        <v>2</v>
      </c>
      <c r="O61" s="71">
        <v>0</v>
      </c>
      <c r="P61" s="71">
        <v>0</v>
      </c>
      <c r="Q61" s="71">
        <v>0</v>
      </c>
      <c r="R61" s="71">
        <v>0</v>
      </c>
      <c r="S61" s="69">
        <v>1</v>
      </c>
      <c r="T61" s="69">
        <v>4</v>
      </c>
      <c r="U61" s="72">
        <v>1</v>
      </c>
      <c r="V61" s="72">
        <v>0</v>
      </c>
      <c r="W61" s="72">
        <v>4</v>
      </c>
      <c r="X61" s="72">
        <v>0</v>
      </c>
      <c r="Y61" s="72">
        <v>0</v>
      </c>
      <c r="Z61" s="72">
        <v>0</v>
      </c>
      <c r="AA61" s="72">
        <v>0</v>
      </c>
      <c r="AB61" s="108">
        <v>0</v>
      </c>
      <c r="AC61" s="114" t="s">
        <v>118</v>
      </c>
      <c r="AD61" s="79" t="s">
        <v>87</v>
      </c>
      <c r="AE61" s="81">
        <f>AE62+AE64</f>
        <v>0</v>
      </c>
      <c r="AF61" s="81">
        <f>AF64</f>
        <v>0</v>
      </c>
      <c r="AG61" s="81">
        <f>AG64</f>
        <v>0</v>
      </c>
      <c r="AH61" s="81">
        <f>AH64</f>
        <v>0</v>
      </c>
      <c r="AI61" s="81">
        <f>AI64</f>
        <v>0</v>
      </c>
      <c r="AJ61" s="81">
        <f>AJ64</f>
        <v>0</v>
      </c>
      <c r="AK61" s="81">
        <v>0</v>
      </c>
      <c r="AL61" s="107">
        <v>2024</v>
      </c>
      <c r="AM61" s="45">
        <v>2023</v>
      </c>
    </row>
    <row r="62" spans="1:39" s="74" customFormat="1" ht="15.75">
      <c r="A62" s="68"/>
      <c r="B62" s="69">
        <v>6</v>
      </c>
      <c r="C62" s="69">
        <v>1</v>
      </c>
      <c r="D62" s="69">
        <v>4</v>
      </c>
      <c r="E62" s="70">
        <v>0</v>
      </c>
      <c r="F62" s="70">
        <v>8</v>
      </c>
      <c r="G62" s="70">
        <v>0</v>
      </c>
      <c r="H62" s="70">
        <v>1</v>
      </c>
      <c r="I62" s="70">
        <v>1</v>
      </c>
      <c r="J62" s="71">
        <v>4</v>
      </c>
      <c r="K62" s="71">
        <v>1</v>
      </c>
      <c r="L62" s="71">
        <v>0</v>
      </c>
      <c r="M62" s="71">
        <v>4</v>
      </c>
      <c r="N62" s="71">
        <v>2</v>
      </c>
      <c r="O62" s="71">
        <v>0</v>
      </c>
      <c r="P62" s="71">
        <v>4</v>
      </c>
      <c r="Q62" s="71">
        <v>1</v>
      </c>
      <c r="R62" s="71" t="s">
        <v>131</v>
      </c>
      <c r="S62" s="69">
        <v>1</v>
      </c>
      <c r="T62" s="69">
        <v>4</v>
      </c>
      <c r="U62" s="72">
        <v>1</v>
      </c>
      <c r="V62" s="72">
        <v>0</v>
      </c>
      <c r="W62" s="72">
        <v>4</v>
      </c>
      <c r="X62" s="72">
        <v>4</v>
      </c>
      <c r="Y62" s="72">
        <v>1</v>
      </c>
      <c r="Z62" s="72">
        <v>0</v>
      </c>
      <c r="AA62" s="72">
        <v>0</v>
      </c>
      <c r="AB62" s="108">
        <v>0</v>
      </c>
      <c r="AC62" s="109" t="s">
        <v>203</v>
      </c>
      <c r="AD62" s="79" t="s">
        <v>87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f>AJ62+AF62+AE62</f>
        <v>0</v>
      </c>
      <c r="AL62" s="107">
        <v>2024</v>
      </c>
      <c r="AM62" s="45">
        <v>2023</v>
      </c>
    </row>
    <row r="63" spans="1:39" s="74" customFormat="1" ht="30">
      <c r="A63" s="68"/>
      <c r="B63" s="69">
        <v>6</v>
      </c>
      <c r="C63" s="69">
        <v>1</v>
      </c>
      <c r="D63" s="69">
        <v>4</v>
      </c>
      <c r="E63" s="70">
        <v>0</v>
      </c>
      <c r="F63" s="70">
        <v>8</v>
      </c>
      <c r="G63" s="70">
        <v>0</v>
      </c>
      <c r="H63" s="70">
        <v>1</v>
      </c>
      <c r="I63" s="70">
        <v>1</v>
      </c>
      <c r="J63" s="71">
        <v>4</v>
      </c>
      <c r="K63" s="71">
        <v>1</v>
      </c>
      <c r="L63" s="71">
        <v>0</v>
      </c>
      <c r="M63" s="71">
        <v>4</v>
      </c>
      <c r="N63" s="71">
        <v>2</v>
      </c>
      <c r="O63" s="71">
        <v>0</v>
      </c>
      <c r="P63" s="71">
        <v>4</v>
      </c>
      <c r="Q63" s="71">
        <v>1</v>
      </c>
      <c r="R63" s="71" t="s">
        <v>131</v>
      </c>
      <c r="S63" s="69">
        <v>1</v>
      </c>
      <c r="T63" s="69">
        <v>4</v>
      </c>
      <c r="U63" s="72">
        <v>1</v>
      </c>
      <c r="V63" s="72">
        <v>0</v>
      </c>
      <c r="W63" s="72">
        <v>4</v>
      </c>
      <c r="X63" s="72">
        <v>4</v>
      </c>
      <c r="Y63" s="72">
        <v>1</v>
      </c>
      <c r="Z63" s="72">
        <v>0</v>
      </c>
      <c r="AA63" s="72">
        <v>0</v>
      </c>
      <c r="AB63" s="108">
        <v>1</v>
      </c>
      <c r="AC63" s="122" t="s">
        <v>204</v>
      </c>
      <c r="AD63" s="79" t="s">
        <v>89</v>
      </c>
      <c r="AE63" s="103">
        <v>1</v>
      </c>
      <c r="AF63" s="103">
        <v>1</v>
      </c>
      <c r="AG63" s="103">
        <v>1</v>
      </c>
      <c r="AH63" s="103">
        <v>0</v>
      </c>
      <c r="AI63" s="103">
        <v>0</v>
      </c>
      <c r="AJ63" s="103">
        <v>0</v>
      </c>
      <c r="AK63" s="103">
        <f>AE63+AF63+AG63+AH63+AI63+AJ63</f>
        <v>3</v>
      </c>
      <c r="AL63" s="107">
        <v>2024</v>
      </c>
      <c r="AM63" s="45">
        <v>2023</v>
      </c>
    </row>
    <row r="64" spans="1:39" s="74" customFormat="1" ht="47.25">
      <c r="A64" s="68"/>
      <c r="B64" s="69">
        <v>6</v>
      </c>
      <c r="C64" s="69">
        <v>1</v>
      </c>
      <c r="D64" s="69">
        <v>4</v>
      </c>
      <c r="E64" s="70">
        <v>0</v>
      </c>
      <c r="F64" s="70">
        <v>8</v>
      </c>
      <c r="G64" s="70">
        <v>0</v>
      </c>
      <c r="H64" s="70">
        <v>1</v>
      </c>
      <c r="I64" s="70">
        <v>1</v>
      </c>
      <c r="J64" s="71">
        <v>4</v>
      </c>
      <c r="K64" s="71">
        <v>1</v>
      </c>
      <c r="L64" s="71">
        <v>0</v>
      </c>
      <c r="M64" s="71">
        <v>4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69">
        <v>1</v>
      </c>
      <c r="T64" s="69">
        <v>4</v>
      </c>
      <c r="U64" s="72">
        <v>1</v>
      </c>
      <c r="V64" s="72">
        <v>0</v>
      </c>
      <c r="W64" s="72">
        <v>4</v>
      </c>
      <c r="X64" s="72">
        <v>4</v>
      </c>
      <c r="Y64" s="72">
        <v>2</v>
      </c>
      <c r="Z64" s="72">
        <v>0</v>
      </c>
      <c r="AA64" s="72">
        <v>0</v>
      </c>
      <c r="AB64" s="108">
        <v>0</v>
      </c>
      <c r="AC64" s="118" t="s">
        <v>205</v>
      </c>
      <c r="AD64" s="79" t="s">
        <v>87</v>
      </c>
      <c r="AE64" s="106">
        <v>0</v>
      </c>
      <c r="AF64" s="106">
        <v>0</v>
      </c>
      <c r="AG64" s="106">
        <v>0</v>
      </c>
      <c r="AH64" s="106">
        <v>0</v>
      </c>
      <c r="AI64" s="106">
        <v>0</v>
      </c>
      <c r="AJ64" s="106">
        <v>0</v>
      </c>
      <c r="AK64" s="106">
        <v>0</v>
      </c>
      <c r="AL64" s="107">
        <v>2024</v>
      </c>
      <c r="AM64" s="45">
        <v>2023</v>
      </c>
    </row>
    <row r="65" spans="1:39" s="74" customFormat="1" ht="35.25" customHeight="1">
      <c r="A65" s="68"/>
      <c r="B65" s="69">
        <v>6</v>
      </c>
      <c r="C65" s="69">
        <v>1</v>
      </c>
      <c r="D65" s="69">
        <v>4</v>
      </c>
      <c r="E65" s="70">
        <v>0</v>
      </c>
      <c r="F65" s="70">
        <v>8</v>
      </c>
      <c r="G65" s="70">
        <v>0</v>
      </c>
      <c r="H65" s="70">
        <v>1</v>
      </c>
      <c r="I65" s="70">
        <v>1</v>
      </c>
      <c r="J65" s="71">
        <v>4</v>
      </c>
      <c r="K65" s="71">
        <v>1</v>
      </c>
      <c r="L65" s="71">
        <v>0</v>
      </c>
      <c r="M65" s="71">
        <v>4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69">
        <v>1</v>
      </c>
      <c r="T65" s="69">
        <v>4</v>
      </c>
      <c r="U65" s="72">
        <v>1</v>
      </c>
      <c r="V65" s="72">
        <v>0</v>
      </c>
      <c r="W65" s="72">
        <v>4</v>
      </c>
      <c r="X65" s="72">
        <v>4</v>
      </c>
      <c r="Y65" s="72">
        <v>2</v>
      </c>
      <c r="Z65" s="72">
        <v>0</v>
      </c>
      <c r="AA65" s="72">
        <v>0</v>
      </c>
      <c r="AB65" s="108">
        <v>1</v>
      </c>
      <c r="AC65" s="122" t="s">
        <v>206</v>
      </c>
      <c r="AD65" s="79" t="s">
        <v>95</v>
      </c>
      <c r="AE65" s="128">
        <v>73</v>
      </c>
      <c r="AF65" s="128">
        <v>78</v>
      </c>
      <c r="AG65" s="128">
        <v>78</v>
      </c>
      <c r="AH65" s="128">
        <v>78</v>
      </c>
      <c r="AI65" s="128">
        <v>78</v>
      </c>
      <c r="AJ65" s="128">
        <v>78</v>
      </c>
      <c r="AK65" s="128">
        <v>80</v>
      </c>
      <c r="AL65" s="107">
        <v>2024</v>
      </c>
      <c r="AM65" s="45">
        <v>2023</v>
      </c>
    </row>
    <row r="66" spans="1:39" s="74" customFormat="1" ht="30">
      <c r="A66" s="68"/>
      <c r="B66" s="69">
        <v>6</v>
      </c>
      <c r="C66" s="69">
        <v>1</v>
      </c>
      <c r="D66" s="69">
        <v>4</v>
      </c>
      <c r="E66" s="70">
        <v>0</v>
      </c>
      <c r="F66" s="70">
        <v>8</v>
      </c>
      <c r="G66" s="70">
        <v>0</v>
      </c>
      <c r="H66" s="70">
        <v>1</v>
      </c>
      <c r="I66" s="70">
        <v>1</v>
      </c>
      <c r="J66" s="71">
        <v>4</v>
      </c>
      <c r="K66" s="71">
        <v>1</v>
      </c>
      <c r="L66" s="71">
        <v>0</v>
      </c>
      <c r="M66" s="71">
        <v>4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69">
        <v>1</v>
      </c>
      <c r="T66" s="69">
        <v>4</v>
      </c>
      <c r="U66" s="72">
        <v>1</v>
      </c>
      <c r="V66" s="72">
        <v>0</v>
      </c>
      <c r="W66" s="72">
        <v>4</v>
      </c>
      <c r="X66" s="72">
        <v>4</v>
      </c>
      <c r="Y66" s="72">
        <v>2</v>
      </c>
      <c r="Z66" s="72">
        <v>0</v>
      </c>
      <c r="AA66" s="72">
        <v>0</v>
      </c>
      <c r="AB66" s="108">
        <v>2</v>
      </c>
      <c r="AC66" s="122" t="s">
        <v>207</v>
      </c>
      <c r="AD66" s="79" t="s">
        <v>89</v>
      </c>
      <c r="AE66" s="103">
        <v>0</v>
      </c>
      <c r="AF66" s="103">
        <v>0</v>
      </c>
      <c r="AG66" s="103">
        <v>0</v>
      </c>
      <c r="AH66" s="103">
        <v>0</v>
      </c>
      <c r="AI66" s="103">
        <v>0</v>
      </c>
      <c r="AJ66" s="103">
        <v>0</v>
      </c>
      <c r="AK66" s="103">
        <v>0</v>
      </c>
      <c r="AL66" s="107">
        <v>2024</v>
      </c>
      <c r="AM66" s="45">
        <v>2023</v>
      </c>
    </row>
    <row r="67" spans="1:39" s="101" customFormat="1" ht="20.25" customHeight="1">
      <c r="A67" s="99"/>
      <c r="B67" s="69">
        <v>6</v>
      </c>
      <c r="C67" s="69">
        <v>1</v>
      </c>
      <c r="D67" s="69">
        <v>4</v>
      </c>
      <c r="E67" s="70">
        <v>0</v>
      </c>
      <c r="F67" s="70">
        <v>8</v>
      </c>
      <c r="G67" s="70">
        <v>0</v>
      </c>
      <c r="H67" s="70">
        <v>1</v>
      </c>
      <c r="I67" s="70">
        <v>1</v>
      </c>
      <c r="J67" s="71">
        <v>4</v>
      </c>
      <c r="K67" s="71">
        <v>1</v>
      </c>
      <c r="L67" s="71">
        <v>0</v>
      </c>
      <c r="M67" s="71">
        <v>5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69">
        <v>1</v>
      </c>
      <c r="T67" s="69">
        <v>4</v>
      </c>
      <c r="U67" s="72">
        <v>1</v>
      </c>
      <c r="V67" s="72">
        <v>0</v>
      </c>
      <c r="W67" s="72">
        <v>5</v>
      </c>
      <c r="X67" s="72">
        <v>0</v>
      </c>
      <c r="Y67" s="72">
        <v>0</v>
      </c>
      <c r="Z67" s="72">
        <v>0</v>
      </c>
      <c r="AA67" s="72">
        <v>0</v>
      </c>
      <c r="AB67" s="108">
        <v>0</v>
      </c>
      <c r="AC67" s="114" t="s">
        <v>159</v>
      </c>
      <c r="AD67" s="79" t="s">
        <v>87</v>
      </c>
      <c r="AE67" s="106">
        <f aca="true" t="shared" si="4" ref="AE67:AK67">AE68+AE71+AE77</f>
        <v>13500</v>
      </c>
      <c r="AF67" s="106">
        <f t="shared" si="4"/>
        <v>13500</v>
      </c>
      <c r="AG67" s="106">
        <f t="shared" si="4"/>
        <v>13500</v>
      </c>
      <c r="AH67" s="106">
        <f t="shared" si="4"/>
        <v>13500</v>
      </c>
      <c r="AI67" s="106">
        <f t="shared" si="4"/>
        <v>13500</v>
      </c>
      <c r="AJ67" s="106">
        <f t="shared" si="4"/>
        <v>13500</v>
      </c>
      <c r="AK67" s="106">
        <f t="shared" si="4"/>
        <v>81000</v>
      </c>
      <c r="AL67" s="107">
        <v>2024</v>
      </c>
      <c r="AM67" s="98">
        <v>2023</v>
      </c>
    </row>
    <row r="68" spans="1:39" s="74" customFormat="1" ht="37.5" customHeight="1">
      <c r="A68" s="68"/>
      <c r="B68" s="69">
        <v>6</v>
      </c>
      <c r="C68" s="69">
        <v>1</v>
      </c>
      <c r="D68" s="69">
        <v>4</v>
      </c>
      <c r="E68" s="70">
        <v>0</v>
      </c>
      <c r="F68" s="70">
        <v>8</v>
      </c>
      <c r="G68" s="70">
        <v>0</v>
      </c>
      <c r="H68" s="70">
        <v>1</v>
      </c>
      <c r="I68" s="70">
        <v>1</v>
      </c>
      <c r="J68" s="71">
        <v>4</v>
      </c>
      <c r="K68" s="71">
        <v>1</v>
      </c>
      <c r="L68" s="71">
        <v>0</v>
      </c>
      <c r="M68" s="71">
        <v>5</v>
      </c>
      <c r="N68" s="71" t="s">
        <v>153</v>
      </c>
      <c r="O68" s="71">
        <v>5</v>
      </c>
      <c r="P68" s="71">
        <v>1</v>
      </c>
      <c r="Q68" s="71">
        <v>9</v>
      </c>
      <c r="R68" s="71">
        <v>4</v>
      </c>
      <c r="S68" s="69">
        <v>1</v>
      </c>
      <c r="T68" s="69">
        <v>4</v>
      </c>
      <c r="U68" s="72">
        <v>1</v>
      </c>
      <c r="V68" s="72">
        <v>0</v>
      </c>
      <c r="W68" s="72">
        <v>5</v>
      </c>
      <c r="X68" s="72">
        <v>5</v>
      </c>
      <c r="Y68" s="72">
        <v>1</v>
      </c>
      <c r="Z68" s="72">
        <v>0</v>
      </c>
      <c r="AA68" s="72">
        <v>0</v>
      </c>
      <c r="AB68" s="108">
        <v>0</v>
      </c>
      <c r="AC68" s="119" t="s">
        <v>208</v>
      </c>
      <c r="AD68" s="79" t="s">
        <v>87</v>
      </c>
      <c r="AE68" s="106">
        <v>500</v>
      </c>
      <c r="AF68" s="106">
        <v>500</v>
      </c>
      <c r="AG68" s="106">
        <v>500</v>
      </c>
      <c r="AH68" s="106">
        <v>500</v>
      </c>
      <c r="AI68" s="106">
        <v>500</v>
      </c>
      <c r="AJ68" s="106">
        <v>500</v>
      </c>
      <c r="AK68" s="106">
        <f>AJ68+AI68+AH68+AG68+AF68+AE68</f>
        <v>3000</v>
      </c>
      <c r="AL68" s="107">
        <v>2024</v>
      </c>
      <c r="AM68" s="45">
        <v>2023</v>
      </c>
    </row>
    <row r="69" spans="1:39" s="74" customFormat="1" ht="30">
      <c r="A69" s="68"/>
      <c r="B69" s="69">
        <v>6</v>
      </c>
      <c r="C69" s="69">
        <v>1</v>
      </c>
      <c r="D69" s="69">
        <v>4</v>
      </c>
      <c r="E69" s="70">
        <v>0</v>
      </c>
      <c r="F69" s="70">
        <v>8</v>
      </c>
      <c r="G69" s="70">
        <v>0</v>
      </c>
      <c r="H69" s="70">
        <v>1</v>
      </c>
      <c r="I69" s="70">
        <v>1</v>
      </c>
      <c r="J69" s="71">
        <v>4</v>
      </c>
      <c r="K69" s="71">
        <v>1</v>
      </c>
      <c r="L69" s="71">
        <v>0</v>
      </c>
      <c r="M69" s="71">
        <v>5</v>
      </c>
      <c r="N69" s="71" t="s">
        <v>153</v>
      </c>
      <c r="O69" s="71">
        <v>5</v>
      </c>
      <c r="P69" s="71">
        <v>1</v>
      </c>
      <c r="Q69" s="71">
        <v>9</v>
      </c>
      <c r="R69" s="71">
        <v>4</v>
      </c>
      <c r="S69" s="69">
        <v>1</v>
      </c>
      <c r="T69" s="69">
        <v>4</v>
      </c>
      <c r="U69" s="72">
        <v>1</v>
      </c>
      <c r="V69" s="72">
        <v>0</v>
      </c>
      <c r="W69" s="72">
        <v>5</v>
      </c>
      <c r="X69" s="72">
        <v>5</v>
      </c>
      <c r="Y69" s="72">
        <v>1</v>
      </c>
      <c r="Z69" s="72">
        <v>0</v>
      </c>
      <c r="AA69" s="72">
        <v>0</v>
      </c>
      <c r="AB69" s="108">
        <v>1</v>
      </c>
      <c r="AC69" s="119" t="s">
        <v>162</v>
      </c>
      <c r="AD69" s="79" t="s">
        <v>96</v>
      </c>
      <c r="AE69" s="103">
        <v>1</v>
      </c>
      <c r="AF69" s="103">
        <v>1</v>
      </c>
      <c r="AG69" s="103">
        <v>1</v>
      </c>
      <c r="AH69" s="103">
        <v>1</v>
      </c>
      <c r="AI69" s="103">
        <v>1</v>
      </c>
      <c r="AJ69" s="103">
        <v>1</v>
      </c>
      <c r="AK69" s="103">
        <v>6</v>
      </c>
      <c r="AL69" s="107">
        <v>2024</v>
      </c>
      <c r="AM69" s="45">
        <v>2023</v>
      </c>
    </row>
    <row r="70" spans="1:39" s="74" customFormat="1" ht="15.75">
      <c r="A70" s="68"/>
      <c r="B70" s="69">
        <v>6</v>
      </c>
      <c r="C70" s="69">
        <v>1</v>
      </c>
      <c r="D70" s="69">
        <v>4</v>
      </c>
      <c r="E70" s="70">
        <v>0</v>
      </c>
      <c r="F70" s="70">
        <v>8</v>
      </c>
      <c r="G70" s="70">
        <v>0</v>
      </c>
      <c r="H70" s="70">
        <v>1</v>
      </c>
      <c r="I70" s="70">
        <v>1</v>
      </c>
      <c r="J70" s="71">
        <v>4</v>
      </c>
      <c r="K70" s="71">
        <v>1</v>
      </c>
      <c r="L70" s="71">
        <v>0</v>
      </c>
      <c r="M70" s="71">
        <v>5</v>
      </c>
      <c r="N70" s="71" t="s">
        <v>153</v>
      </c>
      <c r="O70" s="71">
        <v>5</v>
      </c>
      <c r="P70" s="71">
        <v>1</v>
      </c>
      <c r="Q70" s="71">
        <v>9</v>
      </c>
      <c r="R70" s="71">
        <v>4</v>
      </c>
      <c r="S70" s="69">
        <v>1</v>
      </c>
      <c r="T70" s="69">
        <v>4</v>
      </c>
      <c r="U70" s="72">
        <v>1</v>
      </c>
      <c r="V70" s="72">
        <v>0</v>
      </c>
      <c r="W70" s="72">
        <v>5</v>
      </c>
      <c r="X70" s="72">
        <v>5</v>
      </c>
      <c r="Y70" s="72">
        <v>1</v>
      </c>
      <c r="Z70" s="72">
        <v>0</v>
      </c>
      <c r="AA70" s="72">
        <v>0</v>
      </c>
      <c r="AB70" s="108">
        <v>2</v>
      </c>
      <c r="AC70" s="119" t="s">
        <v>163</v>
      </c>
      <c r="AD70" s="79" t="s">
        <v>133</v>
      </c>
      <c r="AE70" s="120">
        <v>1</v>
      </c>
      <c r="AF70" s="120">
        <v>1</v>
      </c>
      <c r="AG70" s="120">
        <v>1</v>
      </c>
      <c r="AH70" s="120">
        <v>1</v>
      </c>
      <c r="AI70" s="120">
        <v>1</v>
      </c>
      <c r="AJ70" s="120">
        <v>1</v>
      </c>
      <c r="AK70" s="120">
        <v>1</v>
      </c>
      <c r="AL70" s="107">
        <v>2024</v>
      </c>
      <c r="AM70" s="45">
        <v>2023</v>
      </c>
    </row>
    <row r="71" spans="1:39" s="74" customFormat="1" ht="30">
      <c r="A71" s="68"/>
      <c r="B71" s="69">
        <v>6</v>
      </c>
      <c r="C71" s="69">
        <v>1</v>
      </c>
      <c r="D71" s="69">
        <v>4</v>
      </c>
      <c r="E71" s="70">
        <v>0</v>
      </c>
      <c r="F71" s="70">
        <v>8</v>
      </c>
      <c r="G71" s="70">
        <v>0</v>
      </c>
      <c r="H71" s="70">
        <v>1</v>
      </c>
      <c r="I71" s="70">
        <v>1</v>
      </c>
      <c r="J71" s="71">
        <v>4</v>
      </c>
      <c r="K71" s="71">
        <v>1</v>
      </c>
      <c r="L71" s="71">
        <v>0</v>
      </c>
      <c r="M71" s="71">
        <v>5</v>
      </c>
      <c r="N71" s="71" t="s">
        <v>153</v>
      </c>
      <c r="O71" s="71">
        <v>5</v>
      </c>
      <c r="P71" s="71">
        <v>1</v>
      </c>
      <c r="Q71" s="71">
        <v>9</v>
      </c>
      <c r="R71" s="71">
        <v>3</v>
      </c>
      <c r="S71" s="69">
        <v>1</v>
      </c>
      <c r="T71" s="69">
        <v>4</v>
      </c>
      <c r="U71" s="72">
        <v>1</v>
      </c>
      <c r="V71" s="72">
        <v>0</v>
      </c>
      <c r="W71" s="72">
        <v>5</v>
      </c>
      <c r="X71" s="72">
        <v>5</v>
      </c>
      <c r="Y71" s="72">
        <v>2</v>
      </c>
      <c r="Z71" s="72">
        <v>0</v>
      </c>
      <c r="AA71" s="72">
        <v>0</v>
      </c>
      <c r="AB71" s="108">
        <v>0</v>
      </c>
      <c r="AC71" s="119" t="s">
        <v>209</v>
      </c>
      <c r="AD71" s="79" t="s">
        <v>87</v>
      </c>
      <c r="AE71" s="106">
        <v>1000</v>
      </c>
      <c r="AF71" s="106">
        <v>1000</v>
      </c>
      <c r="AG71" s="106">
        <v>1000</v>
      </c>
      <c r="AH71" s="106">
        <v>1000</v>
      </c>
      <c r="AI71" s="106">
        <v>1000</v>
      </c>
      <c r="AJ71" s="106">
        <v>1000</v>
      </c>
      <c r="AK71" s="106">
        <f>AJ71+AI71+AH71+AG71+AF71+AE71</f>
        <v>6000</v>
      </c>
      <c r="AL71" s="107">
        <v>2024</v>
      </c>
      <c r="AM71" s="67"/>
    </row>
    <row r="72" spans="1:39" s="74" customFormat="1" ht="25.5" customHeight="1">
      <c r="A72" s="68"/>
      <c r="B72" s="69">
        <v>6</v>
      </c>
      <c r="C72" s="69">
        <v>1</v>
      </c>
      <c r="D72" s="69">
        <v>4</v>
      </c>
      <c r="E72" s="70">
        <v>0</v>
      </c>
      <c r="F72" s="70">
        <v>8</v>
      </c>
      <c r="G72" s="70">
        <v>0</v>
      </c>
      <c r="H72" s="70">
        <v>1</v>
      </c>
      <c r="I72" s="70">
        <v>1</v>
      </c>
      <c r="J72" s="71">
        <v>4</v>
      </c>
      <c r="K72" s="71">
        <v>1</v>
      </c>
      <c r="L72" s="71">
        <v>0</v>
      </c>
      <c r="M72" s="71">
        <v>5</v>
      </c>
      <c r="N72" s="71" t="s">
        <v>153</v>
      </c>
      <c r="O72" s="71">
        <v>5</v>
      </c>
      <c r="P72" s="71">
        <v>1</v>
      </c>
      <c r="Q72" s="71">
        <v>9</v>
      </c>
      <c r="R72" s="71">
        <v>3</v>
      </c>
      <c r="S72" s="69">
        <v>1</v>
      </c>
      <c r="T72" s="69">
        <v>4</v>
      </c>
      <c r="U72" s="72">
        <v>1</v>
      </c>
      <c r="V72" s="72">
        <v>0</v>
      </c>
      <c r="W72" s="72">
        <v>5</v>
      </c>
      <c r="X72" s="72">
        <v>5</v>
      </c>
      <c r="Y72" s="72">
        <v>2</v>
      </c>
      <c r="Z72" s="72">
        <v>0</v>
      </c>
      <c r="AA72" s="72">
        <v>0</v>
      </c>
      <c r="AB72" s="108">
        <v>1</v>
      </c>
      <c r="AC72" s="119" t="s">
        <v>136</v>
      </c>
      <c r="AD72" s="79" t="s">
        <v>89</v>
      </c>
      <c r="AE72" s="106">
        <v>1</v>
      </c>
      <c r="AF72" s="106">
        <v>1</v>
      </c>
      <c r="AG72" s="106">
        <v>1</v>
      </c>
      <c r="AH72" s="106">
        <v>1</v>
      </c>
      <c r="AI72" s="106">
        <v>1</v>
      </c>
      <c r="AJ72" s="106">
        <v>1</v>
      </c>
      <c r="AK72" s="106">
        <v>6</v>
      </c>
      <c r="AL72" s="107">
        <v>2024</v>
      </c>
      <c r="AM72" s="67"/>
    </row>
    <row r="73" spans="1:39" s="74" customFormat="1" ht="15.75">
      <c r="A73" s="68"/>
      <c r="B73" s="69">
        <v>6</v>
      </c>
      <c r="C73" s="69">
        <v>1</v>
      </c>
      <c r="D73" s="69">
        <v>4</v>
      </c>
      <c r="E73" s="70">
        <v>0</v>
      </c>
      <c r="F73" s="70">
        <v>8</v>
      </c>
      <c r="G73" s="70">
        <v>0</v>
      </c>
      <c r="H73" s="70">
        <v>1</v>
      </c>
      <c r="I73" s="70">
        <v>1</v>
      </c>
      <c r="J73" s="71">
        <v>4</v>
      </c>
      <c r="K73" s="71">
        <v>1</v>
      </c>
      <c r="L73" s="71">
        <v>0</v>
      </c>
      <c r="M73" s="71">
        <v>5</v>
      </c>
      <c r="N73" s="71" t="s">
        <v>153</v>
      </c>
      <c r="O73" s="71">
        <v>5</v>
      </c>
      <c r="P73" s="71">
        <v>1</v>
      </c>
      <c r="Q73" s="71">
        <v>9</v>
      </c>
      <c r="R73" s="71">
        <v>3</v>
      </c>
      <c r="S73" s="69">
        <v>1</v>
      </c>
      <c r="T73" s="69">
        <v>4</v>
      </c>
      <c r="U73" s="72">
        <v>1</v>
      </c>
      <c r="V73" s="72">
        <v>0</v>
      </c>
      <c r="W73" s="72">
        <v>5</v>
      </c>
      <c r="X73" s="72">
        <v>5</v>
      </c>
      <c r="Y73" s="72">
        <v>2</v>
      </c>
      <c r="Z73" s="72">
        <v>0</v>
      </c>
      <c r="AA73" s="72">
        <v>0</v>
      </c>
      <c r="AB73" s="108">
        <v>2</v>
      </c>
      <c r="AC73" s="119" t="s">
        <v>164</v>
      </c>
      <c r="AD73" s="79" t="s">
        <v>89</v>
      </c>
      <c r="AE73" s="106">
        <v>4</v>
      </c>
      <c r="AF73" s="106">
        <v>4</v>
      </c>
      <c r="AG73" s="106">
        <v>4</v>
      </c>
      <c r="AH73" s="106">
        <v>4</v>
      </c>
      <c r="AI73" s="106">
        <v>4</v>
      </c>
      <c r="AJ73" s="106">
        <v>4</v>
      </c>
      <c r="AK73" s="106">
        <v>24</v>
      </c>
      <c r="AL73" s="107">
        <v>2024</v>
      </c>
      <c r="AM73" s="67"/>
    </row>
    <row r="74" spans="1:39" s="74" customFormat="1" ht="30">
      <c r="A74" s="68"/>
      <c r="B74" s="69">
        <v>6</v>
      </c>
      <c r="C74" s="69">
        <v>1</v>
      </c>
      <c r="D74" s="69">
        <v>4</v>
      </c>
      <c r="E74" s="70">
        <v>0</v>
      </c>
      <c r="F74" s="70">
        <v>8</v>
      </c>
      <c r="G74" s="70">
        <v>0</v>
      </c>
      <c r="H74" s="70">
        <v>1</v>
      </c>
      <c r="I74" s="70">
        <v>1</v>
      </c>
      <c r="J74" s="71">
        <v>4</v>
      </c>
      <c r="K74" s="71">
        <v>1</v>
      </c>
      <c r="L74" s="71">
        <v>0</v>
      </c>
      <c r="M74" s="71">
        <v>5</v>
      </c>
      <c r="N74" s="71">
        <v>1</v>
      </c>
      <c r="O74" s="71">
        <v>0</v>
      </c>
      <c r="P74" s="71">
        <v>6</v>
      </c>
      <c r="Q74" s="71">
        <v>8</v>
      </c>
      <c r="R74" s="71">
        <v>0</v>
      </c>
      <c r="S74" s="69">
        <v>1</v>
      </c>
      <c r="T74" s="69">
        <v>4</v>
      </c>
      <c r="U74" s="72">
        <v>1</v>
      </c>
      <c r="V74" s="72">
        <v>0</v>
      </c>
      <c r="W74" s="72">
        <v>5</v>
      </c>
      <c r="X74" s="72">
        <v>5</v>
      </c>
      <c r="Y74" s="72">
        <v>3</v>
      </c>
      <c r="Z74" s="72">
        <v>0</v>
      </c>
      <c r="AA74" s="72">
        <v>0</v>
      </c>
      <c r="AB74" s="108">
        <v>0</v>
      </c>
      <c r="AC74" s="119" t="s">
        <v>210</v>
      </c>
      <c r="AD74" s="79" t="s">
        <v>87</v>
      </c>
      <c r="AE74" s="106">
        <v>0</v>
      </c>
      <c r="AF74" s="106">
        <v>0</v>
      </c>
      <c r="AG74" s="106">
        <v>0</v>
      </c>
      <c r="AH74" s="106">
        <v>0</v>
      </c>
      <c r="AI74" s="106">
        <v>0</v>
      </c>
      <c r="AJ74" s="106">
        <v>0</v>
      </c>
      <c r="AK74" s="106">
        <f>AE74</f>
        <v>0</v>
      </c>
      <c r="AL74" s="107">
        <v>2024</v>
      </c>
      <c r="AM74" s="67"/>
    </row>
    <row r="75" spans="1:39" s="74" customFormat="1" ht="46.5" customHeight="1">
      <c r="A75" s="68"/>
      <c r="B75" s="69">
        <v>6</v>
      </c>
      <c r="C75" s="69">
        <v>1</v>
      </c>
      <c r="D75" s="69">
        <v>4</v>
      </c>
      <c r="E75" s="70">
        <v>0</v>
      </c>
      <c r="F75" s="70">
        <v>8</v>
      </c>
      <c r="G75" s="70">
        <v>0</v>
      </c>
      <c r="H75" s="70">
        <v>1</v>
      </c>
      <c r="I75" s="70">
        <v>1</v>
      </c>
      <c r="J75" s="71">
        <v>4</v>
      </c>
      <c r="K75" s="71">
        <v>1</v>
      </c>
      <c r="L75" s="71">
        <v>0</v>
      </c>
      <c r="M75" s="71">
        <v>5</v>
      </c>
      <c r="N75" s="71">
        <v>1</v>
      </c>
      <c r="O75" s="71">
        <v>0</v>
      </c>
      <c r="P75" s="71">
        <v>6</v>
      </c>
      <c r="Q75" s="71">
        <v>8</v>
      </c>
      <c r="R75" s="71">
        <v>0</v>
      </c>
      <c r="S75" s="69">
        <v>1</v>
      </c>
      <c r="T75" s="69">
        <v>4</v>
      </c>
      <c r="U75" s="72">
        <v>1</v>
      </c>
      <c r="V75" s="72">
        <v>0</v>
      </c>
      <c r="W75" s="72">
        <v>5</v>
      </c>
      <c r="X75" s="72">
        <v>5</v>
      </c>
      <c r="Y75" s="72">
        <v>3</v>
      </c>
      <c r="Z75" s="72">
        <v>0</v>
      </c>
      <c r="AA75" s="72">
        <v>0</v>
      </c>
      <c r="AB75" s="108">
        <v>0</v>
      </c>
      <c r="AC75" s="119" t="s">
        <v>137</v>
      </c>
      <c r="AD75" s="79" t="s">
        <v>133</v>
      </c>
      <c r="AE75" s="120">
        <v>1</v>
      </c>
      <c r="AF75" s="120">
        <v>1</v>
      </c>
      <c r="AG75" s="120">
        <v>1</v>
      </c>
      <c r="AH75" s="120">
        <v>1</v>
      </c>
      <c r="AI75" s="120">
        <v>1</v>
      </c>
      <c r="AJ75" s="120">
        <v>1</v>
      </c>
      <c r="AK75" s="120">
        <v>1</v>
      </c>
      <c r="AL75" s="107">
        <v>2024</v>
      </c>
      <c r="AM75" s="67"/>
    </row>
    <row r="76" spans="1:39" s="74" customFormat="1" ht="15.75">
      <c r="A76" s="68"/>
      <c r="B76" s="69">
        <v>6</v>
      </c>
      <c r="C76" s="69">
        <v>1</v>
      </c>
      <c r="D76" s="69">
        <v>4</v>
      </c>
      <c r="E76" s="70">
        <v>0</v>
      </c>
      <c r="F76" s="70">
        <v>8</v>
      </c>
      <c r="G76" s="70">
        <v>0</v>
      </c>
      <c r="H76" s="70">
        <v>1</v>
      </c>
      <c r="I76" s="70">
        <v>1</v>
      </c>
      <c r="J76" s="71">
        <v>4</v>
      </c>
      <c r="K76" s="71">
        <v>1</v>
      </c>
      <c r="L76" s="71">
        <v>0</v>
      </c>
      <c r="M76" s="71">
        <v>5</v>
      </c>
      <c r="N76" s="71">
        <v>1</v>
      </c>
      <c r="O76" s="71">
        <v>0</v>
      </c>
      <c r="P76" s="71">
        <v>6</v>
      </c>
      <c r="Q76" s="71">
        <v>8</v>
      </c>
      <c r="R76" s="71">
        <v>0</v>
      </c>
      <c r="S76" s="69">
        <v>1</v>
      </c>
      <c r="T76" s="69">
        <v>4</v>
      </c>
      <c r="U76" s="72">
        <v>1</v>
      </c>
      <c r="V76" s="72">
        <v>0</v>
      </c>
      <c r="W76" s="72">
        <v>5</v>
      </c>
      <c r="X76" s="72">
        <v>5</v>
      </c>
      <c r="Y76" s="72">
        <v>3</v>
      </c>
      <c r="Z76" s="72">
        <v>0</v>
      </c>
      <c r="AA76" s="72">
        <v>0</v>
      </c>
      <c r="AB76" s="108">
        <v>0</v>
      </c>
      <c r="AC76" s="119" t="s">
        <v>165</v>
      </c>
      <c r="AD76" s="79" t="s">
        <v>133</v>
      </c>
      <c r="AE76" s="120">
        <v>1</v>
      </c>
      <c r="AF76" s="120">
        <v>1</v>
      </c>
      <c r="AG76" s="120">
        <v>1</v>
      </c>
      <c r="AH76" s="120">
        <v>1</v>
      </c>
      <c r="AI76" s="120">
        <v>1</v>
      </c>
      <c r="AJ76" s="120">
        <v>1</v>
      </c>
      <c r="AK76" s="120">
        <v>1</v>
      </c>
      <c r="AL76" s="107">
        <v>2024</v>
      </c>
      <c r="AM76" s="67"/>
    </row>
    <row r="77" spans="1:39" s="74" customFormat="1" ht="61.5" customHeight="1">
      <c r="A77" s="68"/>
      <c r="B77" s="69">
        <v>6</v>
      </c>
      <c r="C77" s="69">
        <v>1</v>
      </c>
      <c r="D77" s="69">
        <v>4</v>
      </c>
      <c r="E77" s="70">
        <v>0</v>
      </c>
      <c r="F77" s="70">
        <v>8</v>
      </c>
      <c r="G77" s="70">
        <v>0</v>
      </c>
      <c r="H77" s="70">
        <v>1</v>
      </c>
      <c r="I77" s="70">
        <v>1</v>
      </c>
      <c r="J77" s="71">
        <v>4</v>
      </c>
      <c r="K77" s="71">
        <v>1</v>
      </c>
      <c r="L77" s="71">
        <v>0</v>
      </c>
      <c r="M77" s="71">
        <v>5</v>
      </c>
      <c r="N77" s="71" t="s">
        <v>153</v>
      </c>
      <c r="O77" s="71">
        <v>5</v>
      </c>
      <c r="P77" s="71">
        <v>1</v>
      </c>
      <c r="Q77" s="71">
        <v>9</v>
      </c>
      <c r="R77" s="71">
        <v>2</v>
      </c>
      <c r="S77" s="69">
        <v>1</v>
      </c>
      <c r="T77" s="69">
        <v>4</v>
      </c>
      <c r="U77" s="72">
        <v>1</v>
      </c>
      <c r="V77" s="72">
        <v>0</v>
      </c>
      <c r="W77" s="72">
        <v>5</v>
      </c>
      <c r="X77" s="72">
        <v>5</v>
      </c>
      <c r="Y77" s="72">
        <v>4</v>
      </c>
      <c r="Z77" s="72">
        <v>0</v>
      </c>
      <c r="AA77" s="72">
        <v>0</v>
      </c>
      <c r="AB77" s="108">
        <v>0</v>
      </c>
      <c r="AC77" s="119" t="s">
        <v>160</v>
      </c>
      <c r="AD77" s="79" t="s">
        <v>87</v>
      </c>
      <c r="AE77" s="106">
        <v>12000</v>
      </c>
      <c r="AF77" s="106">
        <v>12000</v>
      </c>
      <c r="AG77" s="106">
        <v>12000</v>
      </c>
      <c r="AH77" s="106">
        <v>12000</v>
      </c>
      <c r="AI77" s="106">
        <v>12000</v>
      </c>
      <c r="AJ77" s="106">
        <v>12000</v>
      </c>
      <c r="AK77" s="106">
        <f>AJ77+AI77+AH77+AG77+AF77+AE77</f>
        <v>72000</v>
      </c>
      <c r="AL77" s="107">
        <v>2024</v>
      </c>
      <c r="AM77" s="67"/>
    </row>
    <row r="78" spans="1:39" s="74" customFormat="1" ht="30">
      <c r="A78" s="68"/>
      <c r="B78" s="69">
        <v>6</v>
      </c>
      <c r="C78" s="69">
        <v>1</v>
      </c>
      <c r="D78" s="69">
        <v>4</v>
      </c>
      <c r="E78" s="70">
        <v>0</v>
      </c>
      <c r="F78" s="70">
        <v>8</v>
      </c>
      <c r="G78" s="70">
        <v>0</v>
      </c>
      <c r="H78" s="70">
        <v>1</v>
      </c>
      <c r="I78" s="70">
        <v>1</v>
      </c>
      <c r="J78" s="71">
        <v>4</v>
      </c>
      <c r="K78" s="71">
        <v>1</v>
      </c>
      <c r="L78" s="71">
        <v>0</v>
      </c>
      <c r="M78" s="71">
        <v>5</v>
      </c>
      <c r="N78" s="71" t="s">
        <v>153</v>
      </c>
      <c r="O78" s="71">
        <v>5</v>
      </c>
      <c r="P78" s="71">
        <v>1</v>
      </c>
      <c r="Q78" s="71">
        <v>9</v>
      </c>
      <c r="R78" s="71">
        <v>2</v>
      </c>
      <c r="S78" s="69">
        <v>1</v>
      </c>
      <c r="T78" s="69">
        <v>4</v>
      </c>
      <c r="U78" s="72">
        <v>1</v>
      </c>
      <c r="V78" s="72">
        <v>0</v>
      </c>
      <c r="W78" s="72">
        <v>5</v>
      </c>
      <c r="X78" s="72">
        <v>5</v>
      </c>
      <c r="Y78" s="72">
        <v>4</v>
      </c>
      <c r="Z78" s="72">
        <v>0</v>
      </c>
      <c r="AA78" s="72">
        <v>0</v>
      </c>
      <c r="AB78" s="108">
        <v>1</v>
      </c>
      <c r="AC78" s="119" t="s">
        <v>166</v>
      </c>
      <c r="AD78" s="79" t="s">
        <v>133</v>
      </c>
      <c r="AE78" s="120">
        <v>1</v>
      </c>
      <c r="AF78" s="120">
        <v>1</v>
      </c>
      <c r="AG78" s="120">
        <v>1</v>
      </c>
      <c r="AH78" s="120">
        <v>1</v>
      </c>
      <c r="AI78" s="120">
        <v>1</v>
      </c>
      <c r="AJ78" s="120">
        <v>1</v>
      </c>
      <c r="AK78" s="120">
        <v>1</v>
      </c>
      <c r="AL78" s="107">
        <v>2024</v>
      </c>
      <c r="AM78" s="67"/>
    </row>
    <row r="79" spans="1:39" s="74" customFormat="1" ht="15.75">
      <c r="A79" s="68"/>
      <c r="B79" s="69">
        <v>6</v>
      </c>
      <c r="C79" s="69">
        <v>1</v>
      </c>
      <c r="D79" s="69">
        <v>4</v>
      </c>
      <c r="E79" s="70">
        <v>0</v>
      </c>
      <c r="F79" s="70">
        <v>8</v>
      </c>
      <c r="G79" s="70">
        <v>0</v>
      </c>
      <c r="H79" s="70">
        <v>1</v>
      </c>
      <c r="I79" s="70">
        <v>1</v>
      </c>
      <c r="J79" s="71">
        <v>4</v>
      </c>
      <c r="K79" s="71">
        <v>1</v>
      </c>
      <c r="L79" s="71">
        <v>0</v>
      </c>
      <c r="M79" s="71">
        <v>5</v>
      </c>
      <c r="N79" s="71" t="s">
        <v>153</v>
      </c>
      <c r="O79" s="71">
        <v>5</v>
      </c>
      <c r="P79" s="71">
        <v>1</v>
      </c>
      <c r="Q79" s="71">
        <v>9</v>
      </c>
      <c r="R79" s="71">
        <v>2</v>
      </c>
      <c r="S79" s="69">
        <v>1</v>
      </c>
      <c r="T79" s="69">
        <v>4</v>
      </c>
      <c r="U79" s="72">
        <v>1</v>
      </c>
      <c r="V79" s="72">
        <v>0</v>
      </c>
      <c r="W79" s="72">
        <v>5</v>
      </c>
      <c r="X79" s="72">
        <v>5</v>
      </c>
      <c r="Y79" s="72">
        <v>4</v>
      </c>
      <c r="Z79" s="72">
        <v>0</v>
      </c>
      <c r="AA79" s="72">
        <v>0</v>
      </c>
      <c r="AB79" s="108">
        <v>2</v>
      </c>
      <c r="AC79" s="119" t="s">
        <v>161</v>
      </c>
      <c r="AD79" s="79" t="s">
        <v>133</v>
      </c>
      <c r="AE79" s="120">
        <v>1</v>
      </c>
      <c r="AF79" s="120">
        <v>1</v>
      </c>
      <c r="AG79" s="120">
        <v>1</v>
      </c>
      <c r="AH79" s="120">
        <v>1</v>
      </c>
      <c r="AI79" s="120">
        <v>1</v>
      </c>
      <c r="AJ79" s="120">
        <v>1</v>
      </c>
      <c r="AK79" s="120">
        <v>1</v>
      </c>
      <c r="AL79" s="107">
        <v>2024</v>
      </c>
      <c r="AM79" s="67"/>
    </row>
    <row r="80" spans="1:39" s="74" customFormat="1" ht="37.5">
      <c r="A80" s="68"/>
      <c r="B80" s="69">
        <v>6</v>
      </c>
      <c r="C80" s="69">
        <v>1</v>
      </c>
      <c r="D80" s="69">
        <v>4</v>
      </c>
      <c r="E80" s="70">
        <v>0</v>
      </c>
      <c r="F80" s="70">
        <v>8</v>
      </c>
      <c r="G80" s="70">
        <v>0</v>
      </c>
      <c r="H80" s="70">
        <v>1</v>
      </c>
      <c r="I80" s="70">
        <v>1</v>
      </c>
      <c r="J80" s="71">
        <v>4</v>
      </c>
      <c r="K80" s="71">
        <v>2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69">
        <v>1</v>
      </c>
      <c r="T80" s="69">
        <v>4</v>
      </c>
      <c r="U80" s="72">
        <v>2</v>
      </c>
      <c r="V80" s="72">
        <v>0</v>
      </c>
      <c r="W80" s="72">
        <v>0</v>
      </c>
      <c r="X80" s="72">
        <v>0</v>
      </c>
      <c r="Y80" s="72">
        <v>0</v>
      </c>
      <c r="Z80" s="72">
        <v>0</v>
      </c>
      <c r="AA80" s="72">
        <v>0</v>
      </c>
      <c r="AB80" s="108">
        <v>0</v>
      </c>
      <c r="AC80" s="112" t="s">
        <v>110</v>
      </c>
      <c r="AD80" s="79" t="s">
        <v>97</v>
      </c>
      <c r="AE80" s="77">
        <f>AE81+AE98+AE102+AE112</f>
        <v>12001005</v>
      </c>
      <c r="AF80" s="77">
        <f aca="true" t="shared" si="5" ref="AF80:AK80">AF81+AF112</f>
        <v>11701005</v>
      </c>
      <c r="AG80" s="77">
        <f t="shared" si="5"/>
        <v>11201005</v>
      </c>
      <c r="AH80" s="77">
        <f t="shared" si="5"/>
        <v>11201005</v>
      </c>
      <c r="AI80" s="77">
        <f t="shared" si="5"/>
        <v>11201005</v>
      </c>
      <c r="AJ80" s="77">
        <f t="shared" si="5"/>
        <v>11201005</v>
      </c>
      <c r="AK80" s="77">
        <f t="shared" si="5"/>
        <v>68506030</v>
      </c>
      <c r="AL80" s="107">
        <v>2024</v>
      </c>
      <c r="AM80" s="67"/>
    </row>
    <row r="81" spans="1:39" s="74" customFormat="1" ht="47.25">
      <c r="A81" s="68"/>
      <c r="B81" s="53">
        <v>6</v>
      </c>
      <c r="C81" s="53">
        <v>1</v>
      </c>
      <c r="D81" s="53">
        <v>4</v>
      </c>
      <c r="E81" s="52">
        <v>0</v>
      </c>
      <c r="F81" s="52">
        <v>8</v>
      </c>
      <c r="G81" s="52">
        <v>0</v>
      </c>
      <c r="H81" s="52">
        <v>1</v>
      </c>
      <c r="I81" s="52">
        <v>1</v>
      </c>
      <c r="J81" s="51">
        <v>4</v>
      </c>
      <c r="K81" s="51">
        <v>2</v>
      </c>
      <c r="L81" s="51">
        <v>0</v>
      </c>
      <c r="M81" s="51">
        <v>1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3">
        <v>1</v>
      </c>
      <c r="T81" s="53">
        <v>4</v>
      </c>
      <c r="U81" s="54">
        <v>2</v>
      </c>
      <c r="V81" s="54">
        <v>0</v>
      </c>
      <c r="W81" s="54">
        <v>1</v>
      </c>
      <c r="X81" s="54">
        <v>0</v>
      </c>
      <c r="Y81" s="54">
        <v>0</v>
      </c>
      <c r="Z81" s="54">
        <v>0</v>
      </c>
      <c r="AA81" s="54">
        <v>0</v>
      </c>
      <c r="AB81" s="108">
        <v>0</v>
      </c>
      <c r="AC81" s="114" t="s">
        <v>119</v>
      </c>
      <c r="AD81" s="79" t="s">
        <v>97</v>
      </c>
      <c r="AE81" s="77">
        <f>AE84</f>
        <v>11899505</v>
      </c>
      <c r="AF81" s="129">
        <f>AF84</f>
        <v>11599505</v>
      </c>
      <c r="AG81" s="129">
        <f>AG84</f>
        <v>11099505</v>
      </c>
      <c r="AH81" s="129">
        <v>11099505</v>
      </c>
      <c r="AI81" s="129">
        <v>11099505</v>
      </c>
      <c r="AJ81" s="129">
        <v>11099505</v>
      </c>
      <c r="AK81" s="77">
        <f>AE81+AF81+AG81+AH81+AI81+AJ81</f>
        <v>67897030</v>
      </c>
      <c r="AL81" s="107">
        <v>2024</v>
      </c>
      <c r="AM81" s="67"/>
    </row>
    <row r="82" spans="1:39" s="74" customFormat="1" ht="31.5">
      <c r="A82" s="68"/>
      <c r="B82" s="53">
        <v>6</v>
      </c>
      <c r="C82" s="53">
        <v>1</v>
      </c>
      <c r="D82" s="53">
        <v>4</v>
      </c>
      <c r="E82" s="52">
        <v>0</v>
      </c>
      <c r="F82" s="52">
        <v>8</v>
      </c>
      <c r="G82" s="52">
        <v>0</v>
      </c>
      <c r="H82" s="52">
        <v>1</v>
      </c>
      <c r="I82" s="52">
        <v>1</v>
      </c>
      <c r="J82" s="51">
        <v>4</v>
      </c>
      <c r="K82" s="51">
        <v>2</v>
      </c>
      <c r="L82" s="51">
        <v>0</v>
      </c>
      <c r="M82" s="51">
        <v>1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3">
        <v>1</v>
      </c>
      <c r="T82" s="53">
        <v>4</v>
      </c>
      <c r="U82" s="54">
        <v>2</v>
      </c>
      <c r="V82" s="54">
        <v>0</v>
      </c>
      <c r="W82" s="54">
        <v>1</v>
      </c>
      <c r="X82" s="54">
        <v>0</v>
      </c>
      <c r="Y82" s="54">
        <v>0</v>
      </c>
      <c r="Z82" s="54">
        <v>0</v>
      </c>
      <c r="AA82" s="54">
        <v>0</v>
      </c>
      <c r="AB82" s="108">
        <v>1</v>
      </c>
      <c r="AC82" s="109" t="s">
        <v>211</v>
      </c>
      <c r="AD82" s="79" t="s">
        <v>95</v>
      </c>
      <c r="AE82" s="76">
        <v>105</v>
      </c>
      <c r="AF82" s="76">
        <v>105</v>
      </c>
      <c r="AG82" s="76">
        <v>105</v>
      </c>
      <c r="AH82" s="76">
        <v>105</v>
      </c>
      <c r="AI82" s="76">
        <v>105</v>
      </c>
      <c r="AJ82" s="76">
        <v>105</v>
      </c>
      <c r="AK82" s="77">
        <v>105</v>
      </c>
      <c r="AL82" s="107">
        <v>2024</v>
      </c>
      <c r="AM82" s="67"/>
    </row>
    <row r="83" spans="1:39" s="74" customFormat="1" ht="30">
      <c r="A83" s="68"/>
      <c r="B83" s="53">
        <v>6</v>
      </c>
      <c r="C83" s="53">
        <v>1</v>
      </c>
      <c r="D83" s="53">
        <v>4</v>
      </c>
      <c r="E83" s="52">
        <v>0</v>
      </c>
      <c r="F83" s="52">
        <v>8</v>
      </c>
      <c r="G83" s="52">
        <v>0</v>
      </c>
      <c r="H83" s="52">
        <v>1</v>
      </c>
      <c r="I83" s="52">
        <v>1</v>
      </c>
      <c r="J83" s="51">
        <v>4</v>
      </c>
      <c r="K83" s="51">
        <v>2</v>
      </c>
      <c r="L83" s="51">
        <v>0</v>
      </c>
      <c r="M83" s="51">
        <v>1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3">
        <v>1</v>
      </c>
      <c r="T83" s="53">
        <v>4</v>
      </c>
      <c r="U83" s="54">
        <v>2</v>
      </c>
      <c r="V83" s="54">
        <v>0</v>
      </c>
      <c r="W83" s="54">
        <v>1</v>
      </c>
      <c r="X83" s="54">
        <v>0</v>
      </c>
      <c r="Y83" s="54">
        <v>0</v>
      </c>
      <c r="Z83" s="54">
        <v>0</v>
      </c>
      <c r="AA83" s="54">
        <v>0</v>
      </c>
      <c r="AB83" s="108">
        <v>2</v>
      </c>
      <c r="AC83" s="122" t="s">
        <v>212</v>
      </c>
      <c r="AD83" s="79" t="s">
        <v>95</v>
      </c>
      <c r="AE83" s="76">
        <v>1.2</v>
      </c>
      <c r="AF83" s="76">
        <v>1.3</v>
      </c>
      <c r="AG83" s="76">
        <v>1.3</v>
      </c>
      <c r="AH83" s="76">
        <v>1.3</v>
      </c>
      <c r="AI83" s="76">
        <v>1.3</v>
      </c>
      <c r="AJ83" s="76">
        <v>1.3</v>
      </c>
      <c r="AK83" s="77">
        <v>1.3</v>
      </c>
      <c r="AL83" s="107">
        <v>2024</v>
      </c>
      <c r="AM83" s="67"/>
    </row>
    <row r="84" spans="1:39" s="74" customFormat="1" ht="15.75">
      <c r="A84" s="68"/>
      <c r="B84" s="53">
        <v>6</v>
      </c>
      <c r="C84" s="53">
        <v>1</v>
      </c>
      <c r="D84" s="53">
        <v>4</v>
      </c>
      <c r="E84" s="52">
        <v>0</v>
      </c>
      <c r="F84" s="52">
        <v>8</v>
      </c>
      <c r="G84" s="52">
        <v>0</v>
      </c>
      <c r="H84" s="52">
        <v>1</v>
      </c>
      <c r="I84" s="52">
        <v>1</v>
      </c>
      <c r="J84" s="51">
        <v>4</v>
      </c>
      <c r="K84" s="51">
        <v>2</v>
      </c>
      <c r="L84" s="51">
        <v>0</v>
      </c>
      <c r="M84" s="51">
        <v>1</v>
      </c>
      <c r="N84" s="51">
        <v>2</v>
      </c>
      <c r="O84" s="51">
        <v>0</v>
      </c>
      <c r="P84" s="51">
        <v>1</v>
      </c>
      <c r="Q84" s="51">
        <v>1</v>
      </c>
      <c r="R84" s="51" t="s">
        <v>130</v>
      </c>
      <c r="S84" s="53">
        <v>1</v>
      </c>
      <c r="T84" s="53">
        <v>4</v>
      </c>
      <c r="U84" s="54">
        <v>2</v>
      </c>
      <c r="V84" s="54">
        <v>0</v>
      </c>
      <c r="W84" s="54">
        <v>1</v>
      </c>
      <c r="X84" s="54">
        <v>1</v>
      </c>
      <c r="Y84" s="54">
        <v>1</v>
      </c>
      <c r="Z84" s="54">
        <v>0</v>
      </c>
      <c r="AA84" s="54">
        <v>0</v>
      </c>
      <c r="AB84" s="108">
        <v>0</v>
      </c>
      <c r="AC84" s="119" t="s">
        <v>213</v>
      </c>
      <c r="AD84" s="79" t="s">
        <v>97</v>
      </c>
      <c r="AE84" s="81">
        <v>11899505</v>
      </c>
      <c r="AF84" s="81">
        <v>11599505</v>
      </c>
      <c r="AG84" s="81">
        <v>11099505</v>
      </c>
      <c r="AH84" s="81">
        <v>11099505</v>
      </c>
      <c r="AI84" s="81">
        <v>11099505</v>
      </c>
      <c r="AJ84" s="81">
        <v>11099505</v>
      </c>
      <c r="AK84" s="77">
        <f>AE84+AF84+AG84+AH84+AI84+AJ84</f>
        <v>67897030</v>
      </c>
      <c r="AL84" s="107">
        <v>2024</v>
      </c>
      <c r="AM84" s="67"/>
    </row>
    <row r="85" spans="1:39" s="74" customFormat="1" ht="30">
      <c r="A85" s="68"/>
      <c r="B85" s="53">
        <v>6</v>
      </c>
      <c r="C85" s="53">
        <v>1</v>
      </c>
      <c r="D85" s="53">
        <v>4</v>
      </c>
      <c r="E85" s="52">
        <v>0</v>
      </c>
      <c r="F85" s="52">
        <v>8</v>
      </c>
      <c r="G85" s="52">
        <v>0</v>
      </c>
      <c r="H85" s="52">
        <v>1</v>
      </c>
      <c r="I85" s="52">
        <v>1</v>
      </c>
      <c r="J85" s="51">
        <v>4</v>
      </c>
      <c r="K85" s="51">
        <v>2</v>
      </c>
      <c r="L85" s="51">
        <v>0</v>
      </c>
      <c r="M85" s="51">
        <v>1</v>
      </c>
      <c r="N85" s="51">
        <v>2</v>
      </c>
      <c r="O85" s="51">
        <v>0</v>
      </c>
      <c r="P85" s="51">
        <v>1</v>
      </c>
      <c r="Q85" s="51">
        <v>1</v>
      </c>
      <c r="R85" s="51" t="s">
        <v>130</v>
      </c>
      <c r="S85" s="53">
        <v>1</v>
      </c>
      <c r="T85" s="53">
        <v>4</v>
      </c>
      <c r="U85" s="54">
        <v>2</v>
      </c>
      <c r="V85" s="54">
        <v>0</v>
      </c>
      <c r="W85" s="54">
        <v>1</v>
      </c>
      <c r="X85" s="54">
        <v>1</v>
      </c>
      <c r="Y85" s="54">
        <v>1</v>
      </c>
      <c r="Z85" s="54">
        <v>0</v>
      </c>
      <c r="AA85" s="54">
        <v>0</v>
      </c>
      <c r="AB85" s="108">
        <v>1</v>
      </c>
      <c r="AC85" s="119" t="s">
        <v>214</v>
      </c>
      <c r="AD85" s="79" t="s">
        <v>133</v>
      </c>
      <c r="AE85" s="120">
        <v>1</v>
      </c>
      <c r="AF85" s="120">
        <v>1</v>
      </c>
      <c r="AG85" s="120">
        <v>1</v>
      </c>
      <c r="AH85" s="120">
        <v>1</v>
      </c>
      <c r="AI85" s="120">
        <v>1</v>
      </c>
      <c r="AJ85" s="120">
        <v>1</v>
      </c>
      <c r="AK85" s="120">
        <v>1</v>
      </c>
      <c r="AL85" s="107">
        <v>2024</v>
      </c>
      <c r="AM85" s="67"/>
    </row>
    <row r="86" spans="1:39" s="74" customFormat="1" ht="32.25" customHeight="1">
      <c r="A86" s="68"/>
      <c r="B86" s="53">
        <v>6</v>
      </c>
      <c r="C86" s="53">
        <v>1</v>
      </c>
      <c r="D86" s="53">
        <v>4</v>
      </c>
      <c r="E86" s="52">
        <v>0</v>
      </c>
      <c r="F86" s="52">
        <v>8</v>
      </c>
      <c r="G86" s="52">
        <v>0</v>
      </c>
      <c r="H86" s="52">
        <v>1</v>
      </c>
      <c r="I86" s="52">
        <v>1</v>
      </c>
      <c r="J86" s="51">
        <v>4</v>
      </c>
      <c r="K86" s="51">
        <v>2</v>
      </c>
      <c r="L86" s="51">
        <v>0</v>
      </c>
      <c r="M86" s="51">
        <v>1</v>
      </c>
      <c r="N86" s="51">
        <v>2</v>
      </c>
      <c r="O86" s="51">
        <v>0</v>
      </c>
      <c r="P86" s="51">
        <v>1</v>
      </c>
      <c r="Q86" s="51">
        <v>1</v>
      </c>
      <c r="R86" s="51" t="s">
        <v>130</v>
      </c>
      <c r="S86" s="53">
        <v>1</v>
      </c>
      <c r="T86" s="53">
        <v>4</v>
      </c>
      <c r="U86" s="54">
        <v>2</v>
      </c>
      <c r="V86" s="54">
        <v>0</v>
      </c>
      <c r="W86" s="54">
        <v>1</v>
      </c>
      <c r="X86" s="54">
        <v>1</v>
      </c>
      <c r="Y86" s="54">
        <v>1</v>
      </c>
      <c r="Z86" s="54">
        <v>0</v>
      </c>
      <c r="AA86" s="54">
        <v>0</v>
      </c>
      <c r="AB86" s="108">
        <v>2</v>
      </c>
      <c r="AC86" s="119" t="s">
        <v>215</v>
      </c>
      <c r="AD86" s="79" t="s">
        <v>147</v>
      </c>
      <c r="AE86" s="76">
        <v>1</v>
      </c>
      <c r="AF86" s="76">
        <v>1</v>
      </c>
      <c r="AG86" s="76">
        <v>1</v>
      </c>
      <c r="AH86" s="76">
        <v>1</v>
      </c>
      <c r="AI86" s="76">
        <v>1</v>
      </c>
      <c r="AJ86" s="76">
        <v>1</v>
      </c>
      <c r="AK86" s="76">
        <v>1</v>
      </c>
      <c r="AL86" s="107">
        <v>2024</v>
      </c>
      <c r="AM86" s="67"/>
    </row>
    <row r="87" spans="1:39" s="74" customFormat="1" ht="15.75">
      <c r="A87" s="68"/>
      <c r="B87" s="53">
        <v>6</v>
      </c>
      <c r="C87" s="53">
        <v>1</v>
      </c>
      <c r="D87" s="53">
        <v>4</v>
      </c>
      <c r="E87" s="52">
        <v>0</v>
      </c>
      <c r="F87" s="52">
        <v>8</v>
      </c>
      <c r="G87" s="52">
        <v>0</v>
      </c>
      <c r="H87" s="52">
        <v>1</v>
      </c>
      <c r="I87" s="52">
        <v>1</v>
      </c>
      <c r="J87" s="51">
        <v>4</v>
      </c>
      <c r="K87" s="51">
        <v>2</v>
      </c>
      <c r="L87" s="51">
        <v>0</v>
      </c>
      <c r="M87" s="51">
        <v>1</v>
      </c>
      <c r="N87" s="51">
        <v>2</v>
      </c>
      <c r="O87" s="51">
        <v>0</v>
      </c>
      <c r="P87" s="51">
        <v>1</v>
      </c>
      <c r="Q87" s="51">
        <v>1</v>
      </c>
      <c r="R87" s="51" t="s">
        <v>130</v>
      </c>
      <c r="S87" s="53">
        <v>1</v>
      </c>
      <c r="T87" s="53">
        <v>4</v>
      </c>
      <c r="U87" s="54">
        <v>2</v>
      </c>
      <c r="V87" s="54">
        <v>0</v>
      </c>
      <c r="W87" s="54">
        <v>1</v>
      </c>
      <c r="X87" s="54">
        <v>1</v>
      </c>
      <c r="Y87" s="54">
        <v>1</v>
      </c>
      <c r="Z87" s="54">
        <v>0</v>
      </c>
      <c r="AA87" s="54">
        <v>0</v>
      </c>
      <c r="AB87" s="108">
        <v>3</v>
      </c>
      <c r="AC87" s="109" t="s">
        <v>216</v>
      </c>
      <c r="AD87" s="79" t="s">
        <v>89</v>
      </c>
      <c r="AE87" s="84">
        <v>2420</v>
      </c>
      <c r="AF87" s="84">
        <v>2422</v>
      </c>
      <c r="AG87" s="84">
        <v>2422</v>
      </c>
      <c r="AH87" s="84">
        <v>2422</v>
      </c>
      <c r="AI87" s="84">
        <v>2422</v>
      </c>
      <c r="AJ87" s="84">
        <v>2422</v>
      </c>
      <c r="AK87" s="84">
        <f>AE87+AF87+AL87+AG87+AH87+AI87+AJ87</f>
        <v>16554</v>
      </c>
      <c r="AL87" s="107">
        <v>2024</v>
      </c>
      <c r="AM87" s="67"/>
    </row>
    <row r="88" spans="1:39" s="74" customFormat="1" ht="30">
      <c r="A88" s="68"/>
      <c r="B88" s="53">
        <v>6</v>
      </c>
      <c r="C88" s="53">
        <v>1</v>
      </c>
      <c r="D88" s="53">
        <v>4</v>
      </c>
      <c r="E88" s="52">
        <v>0</v>
      </c>
      <c r="F88" s="52">
        <v>8</v>
      </c>
      <c r="G88" s="52">
        <v>0</v>
      </c>
      <c r="H88" s="52">
        <v>1</v>
      </c>
      <c r="I88" s="52">
        <v>1</v>
      </c>
      <c r="J88" s="51">
        <v>4</v>
      </c>
      <c r="K88" s="51">
        <v>2</v>
      </c>
      <c r="L88" s="51">
        <v>0</v>
      </c>
      <c r="M88" s="51">
        <v>1</v>
      </c>
      <c r="N88" s="51">
        <v>2</v>
      </c>
      <c r="O88" s="51">
        <v>0</v>
      </c>
      <c r="P88" s="51">
        <v>1</v>
      </c>
      <c r="Q88" s="51">
        <v>1</v>
      </c>
      <c r="R88" s="51" t="s">
        <v>130</v>
      </c>
      <c r="S88" s="53">
        <v>1</v>
      </c>
      <c r="T88" s="53">
        <v>4</v>
      </c>
      <c r="U88" s="54">
        <v>2</v>
      </c>
      <c r="V88" s="54">
        <v>0</v>
      </c>
      <c r="W88" s="54">
        <v>1</v>
      </c>
      <c r="X88" s="54">
        <v>1</v>
      </c>
      <c r="Y88" s="54">
        <v>1</v>
      </c>
      <c r="Z88" s="54">
        <v>0</v>
      </c>
      <c r="AA88" s="54">
        <v>0</v>
      </c>
      <c r="AB88" s="108">
        <v>4</v>
      </c>
      <c r="AC88" s="122" t="s">
        <v>217</v>
      </c>
      <c r="AD88" s="79" t="s">
        <v>96</v>
      </c>
      <c r="AE88" s="76">
        <v>3</v>
      </c>
      <c r="AF88" s="76">
        <v>3</v>
      </c>
      <c r="AG88" s="76">
        <v>3</v>
      </c>
      <c r="AH88" s="76">
        <v>3</v>
      </c>
      <c r="AI88" s="76">
        <v>3</v>
      </c>
      <c r="AJ88" s="76">
        <v>3</v>
      </c>
      <c r="AK88" s="84">
        <f>AE88+AF88+AG88+AH88+AI88+AJ88</f>
        <v>18</v>
      </c>
      <c r="AL88" s="107">
        <v>2024</v>
      </c>
      <c r="AM88" s="67"/>
    </row>
    <row r="89" spans="1:39" s="78" customFormat="1" ht="15.75">
      <c r="A89" s="49"/>
      <c r="B89" s="69">
        <v>6</v>
      </c>
      <c r="C89" s="69">
        <v>1</v>
      </c>
      <c r="D89" s="69">
        <v>4</v>
      </c>
      <c r="E89" s="70">
        <v>0</v>
      </c>
      <c r="F89" s="70">
        <v>8</v>
      </c>
      <c r="G89" s="70">
        <v>0</v>
      </c>
      <c r="H89" s="70">
        <v>1</v>
      </c>
      <c r="I89" s="70">
        <v>1</v>
      </c>
      <c r="J89" s="71">
        <v>4</v>
      </c>
      <c r="K89" s="71">
        <v>2</v>
      </c>
      <c r="L89" s="71">
        <v>0</v>
      </c>
      <c r="M89" s="71">
        <v>1</v>
      </c>
      <c r="N89" s="71">
        <v>2</v>
      </c>
      <c r="O89" s="71">
        <v>0</v>
      </c>
      <c r="P89" s="71">
        <v>1</v>
      </c>
      <c r="Q89" s="71">
        <v>2</v>
      </c>
      <c r="R89" s="71" t="s">
        <v>130</v>
      </c>
      <c r="S89" s="69">
        <v>1</v>
      </c>
      <c r="T89" s="69">
        <v>4</v>
      </c>
      <c r="U89" s="72">
        <v>2</v>
      </c>
      <c r="V89" s="72">
        <v>0</v>
      </c>
      <c r="W89" s="72">
        <v>1</v>
      </c>
      <c r="X89" s="72">
        <v>1</v>
      </c>
      <c r="Y89" s="72">
        <v>2</v>
      </c>
      <c r="Z89" s="72">
        <v>0</v>
      </c>
      <c r="AA89" s="72">
        <v>0</v>
      </c>
      <c r="AB89" s="108">
        <v>0</v>
      </c>
      <c r="AC89" s="114" t="s">
        <v>218</v>
      </c>
      <c r="AD89" s="79" t="s">
        <v>133</v>
      </c>
      <c r="AE89" s="130">
        <v>1</v>
      </c>
      <c r="AF89" s="79">
        <v>1</v>
      </c>
      <c r="AG89" s="79">
        <v>1</v>
      </c>
      <c r="AH89" s="79">
        <v>1</v>
      </c>
      <c r="AI89" s="79">
        <v>1</v>
      </c>
      <c r="AJ89" s="79">
        <v>1</v>
      </c>
      <c r="AK89" s="79">
        <v>1</v>
      </c>
      <c r="AL89" s="107">
        <v>2024</v>
      </c>
      <c r="AM89" s="50"/>
    </row>
    <row r="90" spans="1:70" s="78" customFormat="1" ht="31.5">
      <c r="A90" s="49"/>
      <c r="B90" s="69">
        <v>6</v>
      </c>
      <c r="C90" s="69">
        <v>1</v>
      </c>
      <c r="D90" s="69">
        <v>4</v>
      </c>
      <c r="E90" s="70">
        <v>0</v>
      </c>
      <c r="F90" s="70">
        <v>8</v>
      </c>
      <c r="G90" s="70">
        <v>0</v>
      </c>
      <c r="H90" s="70">
        <v>1</v>
      </c>
      <c r="I90" s="70">
        <v>1</v>
      </c>
      <c r="J90" s="71">
        <v>4</v>
      </c>
      <c r="K90" s="71">
        <v>2</v>
      </c>
      <c r="L90" s="71">
        <v>0</v>
      </c>
      <c r="M90" s="71">
        <v>1</v>
      </c>
      <c r="N90" s="71">
        <v>2</v>
      </c>
      <c r="O90" s="71">
        <v>0</v>
      </c>
      <c r="P90" s="71">
        <v>1</v>
      </c>
      <c r="Q90" s="71">
        <v>2</v>
      </c>
      <c r="R90" s="71" t="s">
        <v>130</v>
      </c>
      <c r="S90" s="69">
        <v>1</v>
      </c>
      <c r="T90" s="69">
        <v>4</v>
      </c>
      <c r="U90" s="72">
        <v>2</v>
      </c>
      <c r="V90" s="72">
        <v>0</v>
      </c>
      <c r="W90" s="72">
        <v>1</v>
      </c>
      <c r="X90" s="72">
        <v>1</v>
      </c>
      <c r="Y90" s="72">
        <v>2</v>
      </c>
      <c r="Z90" s="72">
        <v>0</v>
      </c>
      <c r="AA90" s="72">
        <v>0</v>
      </c>
      <c r="AB90" s="108">
        <v>1</v>
      </c>
      <c r="AC90" s="114" t="s">
        <v>219</v>
      </c>
      <c r="AD90" s="79" t="s">
        <v>95</v>
      </c>
      <c r="AE90" s="76">
        <v>78</v>
      </c>
      <c r="AF90" s="76">
        <v>78</v>
      </c>
      <c r="AG90" s="76">
        <v>78</v>
      </c>
      <c r="AH90" s="76">
        <v>78</v>
      </c>
      <c r="AI90" s="76">
        <v>78</v>
      </c>
      <c r="AJ90" s="76">
        <v>78</v>
      </c>
      <c r="AK90" s="76">
        <v>83</v>
      </c>
      <c r="AL90" s="107">
        <v>2024</v>
      </c>
      <c r="AM90" s="5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</row>
    <row r="91" spans="1:70" s="78" customFormat="1" ht="15.75">
      <c r="A91" s="49"/>
      <c r="B91" s="69">
        <v>6</v>
      </c>
      <c r="C91" s="69">
        <v>1</v>
      </c>
      <c r="D91" s="69">
        <v>4</v>
      </c>
      <c r="E91" s="70">
        <v>0</v>
      </c>
      <c r="F91" s="70">
        <v>8</v>
      </c>
      <c r="G91" s="70">
        <v>0</v>
      </c>
      <c r="H91" s="70">
        <v>1</v>
      </c>
      <c r="I91" s="70">
        <v>1</v>
      </c>
      <c r="J91" s="71">
        <v>4</v>
      </c>
      <c r="K91" s="71">
        <v>2</v>
      </c>
      <c r="L91" s="71">
        <v>0</v>
      </c>
      <c r="M91" s="71">
        <v>1</v>
      </c>
      <c r="N91" s="71">
        <v>2</v>
      </c>
      <c r="O91" s="71">
        <v>0</v>
      </c>
      <c r="P91" s="71">
        <v>1</v>
      </c>
      <c r="Q91" s="71">
        <v>2</v>
      </c>
      <c r="R91" s="71" t="s">
        <v>130</v>
      </c>
      <c r="S91" s="69">
        <v>1</v>
      </c>
      <c r="T91" s="69">
        <v>4</v>
      </c>
      <c r="U91" s="72">
        <v>2</v>
      </c>
      <c r="V91" s="72">
        <v>0</v>
      </c>
      <c r="W91" s="72">
        <v>1</v>
      </c>
      <c r="X91" s="72">
        <v>1</v>
      </c>
      <c r="Y91" s="72">
        <v>2</v>
      </c>
      <c r="Z91" s="72">
        <v>0</v>
      </c>
      <c r="AA91" s="72">
        <v>0</v>
      </c>
      <c r="AB91" s="108">
        <v>2</v>
      </c>
      <c r="AC91" s="114" t="s">
        <v>220</v>
      </c>
      <c r="AD91" s="79" t="s">
        <v>133</v>
      </c>
      <c r="AE91" s="76">
        <v>0</v>
      </c>
      <c r="AF91" s="76">
        <v>0</v>
      </c>
      <c r="AG91" s="76">
        <v>0</v>
      </c>
      <c r="AH91" s="76">
        <v>0</v>
      </c>
      <c r="AI91" s="76">
        <v>0</v>
      </c>
      <c r="AJ91" s="76">
        <v>0</v>
      </c>
      <c r="AK91" s="76">
        <v>0</v>
      </c>
      <c r="AL91" s="124" t="s">
        <v>155</v>
      </c>
      <c r="AM91" s="5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</row>
    <row r="92" spans="1:70" s="78" customFormat="1" ht="19.5" customHeight="1">
      <c r="A92" s="49"/>
      <c r="B92" s="69">
        <v>6</v>
      </c>
      <c r="C92" s="69">
        <v>1</v>
      </c>
      <c r="D92" s="69">
        <v>4</v>
      </c>
      <c r="E92" s="70">
        <v>0</v>
      </c>
      <c r="F92" s="70">
        <v>8</v>
      </c>
      <c r="G92" s="70">
        <v>0</v>
      </c>
      <c r="H92" s="70">
        <v>1</v>
      </c>
      <c r="I92" s="70">
        <v>1</v>
      </c>
      <c r="J92" s="71">
        <v>4</v>
      </c>
      <c r="K92" s="71">
        <v>2</v>
      </c>
      <c r="L92" s="71">
        <v>0</v>
      </c>
      <c r="M92" s="71">
        <v>1</v>
      </c>
      <c r="N92" s="71">
        <v>2</v>
      </c>
      <c r="O92" s="71">
        <v>0</v>
      </c>
      <c r="P92" s="71">
        <v>1</v>
      </c>
      <c r="Q92" s="71">
        <v>3</v>
      </c>
      <c r="R92" s="71" t="s">
        <v>130</v>
      </c>
      <c r="S92" s="69">
        <v>1</v>
      </c>
      <c r="T92" s="69">
        <v>4</v>
      </c>
      <c r="U92" s="72">
        <v>2</v>
      </c>
      <c r="V92" s="72">
        <v>0</v>
      </c>
      <c r="W92" s="72">
        <v>1</v>
      </c>
      <c r="X92" s="72">
        <v>1</v>
      </c>
      <c r="Y92" s="72">
        <v>3</v>
      </c>
      <c r="Z92" s="72">
        <v>0</v>
      </c>
      <c r="AA92" s="72">
        <v>0</v>
      </c>
      <c r="AB92" s="108">
        <v>0</v>
      </c>
      <c r="AC92" s="122" t="s">
        <v>221</v>
      </c>
      <c r="AD92" s="79" t="s">
        <v>133</v>
      </c>
      <c r="AE92" s="76">
        <v>1</v>
      </c>
      <c r="AF92" s="76">
        <v>1</v>
      </c>
      <c r="AG92" s="76">
        <v>1</v>
      </c>
      <c r="AH92" s="76">
        <v>1</v>
      </c>
      <c r="AI92" s="76">
        <v>1</v>
      </c>
      <c r="AJ92" s="76">
        <v>1</v>
      </c>
      <c r="AK92" s="76">
        <v>1</v>
      </c>
      <c r="AL92" s="124" t="s">
        <v>146</v>
      </c>
      <c r="AM92" s="5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</row>
    <row r="93" spans="1:71" s="83" customFormat="1" ht="33.75" customHeight="1">
      <c r="A93" s="49"/>
      <c r="B93" s="69">
        <v>6</v>
      </c>
      <c r="C93" s="69">
        <v>1</v>
      </c>
      <c r="D93" s="69">
        <v>4</v>
      </c>
      <c r="E93" s="70">
        <v>0</v>
      </c>
      <c r="F93" s="70">
        <v>8</v>
      </c>
      <c r="G93" s="70">
        <v>0</v>
      </c>
      <c r="H93" s="70">
        <v>1</v>
      </c>
      <c r="I93" s="70">
        <v>1</v>
      </c>
      <c r="J93" s="71">
        <v>4</v>
      </c>
      <c r="K93" s="71">
        <v>2</v>
      </c>
      <c r="L93" s="71">
        <v>0</v>
      </c>
      <c r="M93" s="71">
        <v>1</v>
      </c>
      <c r="N93" s="71">
        <v>2</v>
      </c>
      <c r="O93" s="71">
        <v>0</v>
      </c>
      <c r="P93" s="71">
        <v>1</v>
      </c>
      <c r="Q93" s="71">
        <v>3</v>
      </c>
      <c r="R93" s="71" t="s">
        <v>130</v>
      </c>
      <c r="S93" s="69">
        <v>1</v>
      </c>
      <c r="T93" s="69">
        <v>4</v>
      </c>
      <c r="U93" s="72">
        <v>2</v>
      </c>
      <c r="V93" s="72">
        <v>0</v>
      </c>
      <c r="W93" s="72">
        <v>1</v>
      </c>
      <c r="X93" s="72">
        <v>1</v>
      </c>
      <c r="Y93" s="72">
        <v>3</v>
      </c>
      <c r="Z93" s="72">
        <v>0</v>
      </c>
      <c r="AA93" s="72">
        <v>0</v>
      </c>
      <c r="AB93" s="108">
        <v>1</v>
      </c>
      <c r="AC93" s="122" t="s">
        <v>222</v>
      </c>
      <c r="AD93" s="79" t="s">
        <v>96</v>
      </c>
      <c r="AE93" s="76">
        <v>1</v>
      </c>
      <c r="AF93" s="76">
        <v>1</v>
      </c>
      <c r="AG93" s="76">
        <v>1</v>
      </c>
      <c r="AH93" s="76">
        <v>1</v>
      </c>
      <c r="AI93" s="76">
        <v>1</v>
      </c>
      <c r="AJ93" s="76">
        <v>1</v>
      </c>
      <c r="AK93" s="76">
        <v>3</v>
      </c>
      <c r="AL93" s="107">
        <v>2024</v>
      </c>
      <c r="AM93" s="5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2"/>
    </row>
    <row r="94" spans="1:71" s="83" customFormat="1" ht="24" customHeight="1">
      <c r="A94" s="49"/>
      <c r="B94" s="69">
        <v>6</v>
      </c>
      <c r="C94" s="69">
        <v>1</v>
      </c>
      <c r="D94" s="69">
        <v>4</v>
      </c>
      <c r="E94" s="70">
        <v>0</v>
      </c>
      <c r="F94" s="70">
        <v>8</v>
      </c>
      <c r="G94" s="70">
        <v>0</v>
      </c>
      <c r="H94" s="70">
        <v>1</v>
      </c>
      <c r="I94" s="70">
        <v>1</v>
      </c>
      <c r="J94" s="71">
        <v>4</v>
      </c>
      <c r="K94" s="71">
        <v>2</v>
      </c>
      <c r="L94" s="71">
        <v>0</v>
      </c>
      <c r="M94" s="71">
        <v>1</v>
      </c>
      <c r="N94" s="71">
        <v>2</v>
      </c>
      <c r="O94" s="71">
        <v>0</v>
      </c>
      <c r="P94" s="71">
        <v>1</v>
      </c>
      <c r="Q94" s="71">
        <v>4</v>
      </c>
      <c r="R94" s="71" t="s">
        <v>130</v>
      </c>
      <c r="S94" s="69">
        <v>1</v>
      </c>
      <c r="T94" s="69">
        <v>4</v>
      </c>
      <c r="U94" s="72">
        <v>2</v>
      </c>
      <c r="V94" s="72">
        <v>0</v>
      </c>
      <c r="W94" s="72">
        <v>1</v>
      </c>
      <c r="X94" s="72">
        <v>1</v>
      </c>
      <c r="Y94" s="72">
        <v>4</v>
      </c>
      <c r="Z94" s="72">
        <v>0</v>
      </c>
      <c r="AA94" s="72">
        <v>0</v>
      </c>
      <c r="AB94" s="108">
        <v>0</v>
      </c>
      <c r="AC94" s="109" t="s">
        <v>223</v>
      </c>
      <c r="AD94" s="79" t="s">
        <v>133</v>
      </c>
      <c r="AE94" s="130">
        <v>1</v>
      </c>
      <c r="AF94" s="79">
        <v>1</v>
      </c>
      <c r="AG94" s="79">
        <v>1</v>
      </c>
      <c r="AH94" s="79">
        <v>1</v>
      </c>
      <c r="AI94" s="79">
        <v>1</v>
      </c>
      <c r="AJ94" s="79">
        <v>1</v>
      </c>
      <c r="AK94" s="79">
        <v>1</v>
      </c>
      <c r="AL94" s="124" t="s">
        <v>155</v>
      </c>
      <c r="AM94" s="5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2"/>
    </row>
    <row r="95" spans="1:71" s="83" customFormat="1" ht="19.5" customHeight="1">
      <c r="A95" s="49"/>
      <c r="B95" s="69">
        <v>6</v>
      </c>
      <c r="C95" s="69">
        <v>1</v>
      </c>
      <c r="D95" s="69">
        <v>4</v>
      </c>
      <c r="E95" s="70">
        <v>0</v>
      </c>
      <c r="F95" s="70">
        <v>8</v>
      </c>
      <c r="G95" s="70">
        <v>0</v>
      </c>
      <c r="H95" s="70">
        <v>1</v>
      </c>
      <c r="I95" s="70">
        <v>1</v>
      </c>
      <c r="J95" s="71">
        <v>4</v>
      </c>
      <c r="K95" s="71">
        <v>2</v>
      </c>
      <c r="L95" s="71">
        <v>0</v>
      </c>
      <c r="M95" s="71">
        <v>1</v>
      </c>
      <c r="N95" s="71">
        <v>2</v>
      </c>
      <c r="O95" s="71">
        <v>0</v>
      </c>
      <c r="P95" s="71">
        <v>1</v>
      </c>
      <c r="Q95" s="71">
        <v>4</v>
      </c>
      <c r="R95" s="71" t="s">
        <v>130</v>
      </c>
      <c r="S95" s="69">
        <v>1</v>
      </c>
      <c r="T95" s="69">
        <v>4</v>
      </c>
      <c r="U95" s="72">
        <v>2</v>
      </c>
      <c r="V95" s="72">
        <v>0</v>
      </c>
      <c r="W95" s="72">
        <v>1</v>
      </c>
      <c r="X95" s="72">
        <v>1</v>
      </c>
      <c r="Y95" s="72">
        <v>4</v>
      </c>
      <c r="Z95" s="72">
        <v>0</v>
      </c>
      <c r="AA95" s="72">
        <v>0</v>
      </c>
      <c r="AB95" s="108">
        <v>1</v>
      </c>
      <c r="AC95" s="109" t="s">
        <v>224</v>
      </c>
      <c r="AD95" s="79" t="s">
        <v>96</v>
      </c>
      <c r="AE95" s="76">
        <v>868</v>
      </c>
      <c r="AF95" s="76">
        <v>869</v>
      </c>
      <c r="AG95" s="76">
        <v>869</v>
      </c>
      <c r="AH95" s="76">
        <v>869</v>
      </c>
      <c r="AI95" s="76">
        <v>869</v>
      </c>
      <c r="AJ95" s="76">
        <v>869</v>
      </c>
      <c r="AK95" s="76">
        <v>870</v>
      </c>
      <c r="AL95" s="107">
        <v>2024</v>
      </c>
      <c r="AM95" s="5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2"/>
    </row>
    <row r="96" spans="1:41" s="55" customFormat="1" ht="20.25" customHeight="1">
      <c r="A96" s="49"/>
      <c r="B96" s="53">
        <v>6</v>
      </c>
      <c r="C96" s="53">
        <v>1</v>
      </c>
      <c r="D96" s="53">
        <v>4</v>
      </c>
      <c r="E96" s="52">
        <v>0</v>
      </c>
      <c r="F96" s="52">
        <v>8</v>
      </c>
      <c r="G96" s="52">
        <v>0</v>
      </c>
      <c r="H96" s="52">
        <v>1</v>
      </c>
      <c r="I96" s="52">
        <v>1</v>
      </c>
      <c r="J96" s="51">
        <v>4</v>
      </c>
      <c r="K96" s="51">
        <v>2</v>
      </c>
      <c r="L96" s="51">
        <v>0</v>
      </c>
      <c r="M96" s="51">
        <v>1</v>
      </c>
      <c r="N96" s="51">
        <v>2</v>
      </c>
      <c r="O96" s="51">
        <v>0</v>
      </c>
      <c r="P96" s="51">
        <v>1</v>
      </c>
      <c r="Q96" s="51">
        <v>6</v>
      </c>
      <c r="R96" s="51" t="s">
        <v>134</v>
      </c>
      <c r="S96" s="53">
        <v>1</v>
      </c>
      <c r="T96" s="53">
        <v>4</v>
      </c>
      <c r="U96" s="54">
        <v>2</v>
      </c>
      <c r="V96" s="54">
        <v>0</v>
      </c>
      <c r="W96" s="54">
        <v>1</v>
      </c>
      <c r="X96" s="54">
        <v>1</v>
      </c>
      <c r="Y96" s="54">
        <v>6</v>
      </c>
      <c r="Z96" s="54">
        <v>0</v>
      </c>
      <c r="AA96" s="54">
        <v>0</v>
      </c>
      <c r="AB96" s="108">
        <v>0</v>
      </c>
      <c r="AC96" s="109" t="s">
        <v>225</v>
      </c>
      <c r="AD96" s="79" t="s">
        <v>87</v>
      </c>
      <c r="AE96" s="81">
        <v>0</v>
      </c>
      <c r="AF96" s="81">
        <v>0</v>
      </c>
      <c r="AG96" s="81">
        <v>0</v>
      </c>
      <c r="AH96" s="81">
        <v>0</v>
      </c>
      <c r="AI96" s="81">
        <v>0</v>
      </c>
      <c r="AJ96" s="81">
        <v>0</v>
      </c>
      <c r="AK96" s="81">
        <f>AE96</f>
        <v>0</v>
      </c>
      <c r="AL96" s="107">
        <v>2024</v>
      </c>
      <c r="AM96" s="50"/>
      <c r="AN96" s="49"/>
      <c r="AO96" s="49"/>
    </row>
    <row r="97" spans="1:41" s="73" customFormat="1" ht="31.5">
      <c r="A97" s="68"/>
      <c r="B97" s="53">
        <v>6</v>
      </c>
      <c r="C97" s="53">
        <v>1</v>
      </c>
      <c r="D97" s="53">
        <v>4</v>
      </c>
      <c r="E97" s="52">
        <v>0</v>
      </c>
      <c r="F97" s="52">
        <v>8</v>
      </c>
      <c r="G97" s="52">
        <v>0</v>
      </c>
      <c r="H97" s="52">
        <v>1</v>
      </c>
      <c r="I97" s="52">
        <v>1</v>
      </c>
      <c r="J97" s="51">
        <v>4</v>
      </c>
      <c r="K97" s="51">
        <v>2</v>
      </c>
      <c r="L97" s="51">
        <v>0</v>
      </c>
      <c r="M97" s="51">
        <v>1</v>
      </c>
      <c r="N97" s="51">
        <v>2</v>
      </c>
      <c r="O97" s="51">
        <v>0</v>
      </c>
      <c r="P97" s="51">
        <v>1</v>
      </c>
      <c r="Q97" s="51">
        <v>6</v>
      </c>
      <c r="R97" s="51" t="s">
        <v>134</v>
      </c>
      <c r="S97" s="53">
        <v>1</v>
      </c>
      <c r="T97" s="53">
        <v>4</v>
      </c>
      <c r="U97" s="54">
        <v>2</v>
      </c>
      <c r="V97" s="54">
        <v>0</v>
      </c>
      <c r="W97" s="54">
        <v>1</v>
      </c>
      <c r="X97" s="54">
        <v>1</v>
      </c>
      <c r="Y97" s="54">
        <v>6</v>
      </c>
      <c r="Z97" s="54">
        <v>0</v>
      </c>
      <c r="AA97" s="54">
        <v>0</v>
      </c>
      <c r="AB97" s="108">
        <v>1</v>
      </c>
      <c r="AC97" s="109" t="s">
        <v>140</v>
      </c>
      <c r="AD97" s="125" t="s">
        <v>95</v>
      </c>
      <c r="AE97" s="81">
        <v>0</v>
      </c>
      <c r="AF97" s="81">
        <v>0</v>
      </c>
      <c r="AG97" s="81">
        <v>0</v>
      </c>
      <c r="AH97" s="81">
        <v>0</v>
      </c>
      <c r="AI97" s="81">
        <v>0</v>
      </c>
      <c r="AJ97" s="81">
        <v>0</v>
      </c>
      <c r="AK97" s="81">
        <f>AE97</f>
        <v>0</v>
      </c>
      <c r="AL97" s="107">
        <v>2024</v>
      </c>
      <c r="AM97" s="67"/>
      <c r="AN97" s="68"/>
      <c r="AO97" s="68"/>
    </row>
    <row r="98" spans="1:41" s="73" customFormat="1" ht="63">
      <c r="A98" s="68"/>
      <c r="B98" s="94">
        <v>6</v>
      </c>
      <c r="C98" s="53">
        <v>1</v>
      </c>
      <c r="D98" s="53">
        <v>4</v>
      </c>
      <c r="E98" s="52">
        <v>0</v>
      </c>
      <c r="F98" s="52">
        <v>8</v>
      </c>
      <c r="G98" s="52">
        <v>0</v>
      </c>
      <c r="H98" s="52">
        <v>1</v>
      </c>
      <c r="I98" s="52">
        <v>1</v>
      </c>
      <c r="J98" s="51">
        <v>4</v>
      </c>
      <c r="K98" s="51">
        <v>2</v>
      </c>
      <c r="L98" s="51">
        <v>0</v>
      </c>
      <c r="M98" s="51">
        <v>2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3">
        <v>1</v>
      </c>
      <c r="T98" s="53">
        <v>4</v>
      </c>
      <c r="U98" s="54">
        <v>2</v>
      </c>
      <c r="V98" s="54">
        <v>0</v>
      </c>
      <c r="W98" s="54">
        <v>2</v>
      </c>
      <c r="X98" s="54">
        <v>0</v>
      </c>
      <c r="Y98" s="54">
        <v>0</v>
      </c>
      <c r="Z98" s="54">
        <v>0</v>
      </c>
      <c r="AA98" s="54">
        <v>0</v>
      </c>
      <c r="AB98" s="108">
        <v>0</v>
      </c>
      <c r="AC98" s="114" t="s">
        <v>120</v>
      </c>
      <c r="AD98" s="79" t="s">
        <v>97</v>
      </c>
      <c r="AE98" s="81">
        <v>0</v>
      </c>
      <c r="AF98" s="81">
        <f>AF100</f>
        <v>0</v>
      </c>
      <c r="AG98" s="81">
        <f>AG100</f>
        <v>0</v>
      </c>
      <c r="AH98" s="81">
        <f>AH100</f>
        <v>0</v>
      </c>
      <c r="AI98" s="81">
        <f>AI100</f>
        <v>0</v>
      </c>
      <c r="AJ98" s="81">
        <f>AJ100</f>
        <v>0</v>
      </c>
      <c r="AK98" s="81">
        <f>AJ98+AF98+AE98</f>
        <v>0</v>
      </c>
      <c r="AL98" s="107">
        <v>2024</v>
      </c>
      <c r="AM98" s="67"/>
      <c r="AN98" s="68"/>
      <c r="AO98" s="68"/>
    </row>
    <row r="99" spans="1:41" s="73" customFormat="1" ht="45">
      <c r="A99" s="68"/>
      <c r="B99" s="94">
        <v>6</v>
      </c>
      <c r="C99" s="53">
        <v>1</v>
      </c>
      <c r="D99" s="53">
        <v>4</v>
      </c>
      <c r="E99" s="52">
        <v>0</v>
      </c>
      <c r="F99" s="52">
        <v>8</v>
      </c>
      <c r="G99" s="52">
        <v>0</v>
      </c>
      <c r="H99" s="52">
        <v>1</v>
      </c>
      <c r="I99" s="52">
        <v>1</v>
      </c>
      <c r="J99" s="51">
        <v>4</v>
      </c>
      <c r="K99" s="51">
        <v>2</v>
      </c>
      <c r="L99" s="51">
        <v>0</v>
      </c>
      <c r="M99" s="51">
        <v>2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3">
        <v>1</v>
      </c>
      <c r="T99" s="53">
        <v>4</v>
      </c>
      <c r="U99" s="54">
        <v>2</v>
      </c>
      <c r="V99" s="54">
        <v>0</v>
      </c>
      <c r="W99" s="54">
        <v>2</v>
      </c>
      <c r="X99" s="54">
        <v>0</v>
      </c>
      <c r="Y99" s="54">
        <v>0</v>
      </c>
      <c r="Z99" s="54">
        <v>0</v>
      </c>
      <c r="AA99" s="54">
        <v>0</v>
      </c>
      <c r="AB99" s="108">
        <v>1</v>
      </c>
      <c r="AC99" s="119" t="s">
        <v>226</v>
      </c>
      <c r="AD99" s="79" t="s">
        <v>89</v>
      </c>
      <c r="AE99" s="126" t="s">
        <v>145</v>
      </c>
      <c r="AF99" s="126" t="s">
        <v>145</v>
      </c>
      <c r="AG99" s="126" t="s">
        <v>145</v>
      </c>
      <c r="AH99" s="126" t="s">
        <v>145</v>
      </c>
      <c r="AI99" s="126" t="s">
        <v>145</v>
      </c>
      <c r="AJ99" s="126" t="s">
        <v>145</v>
      </c>
      <c r="AK99" s="126" t="s">
        <v>145</v>
      </c>
      <c r="AL99" s="107">
        <v>2024</v>
      </c>
      <c r="AM99" s="67"/>
      <c r="AN99" s="68"/>
      <c r="AO99" s="68"/>
    </row>
    <row r="100" spans="1:41" s="73" customFormat="1" ht="15.75">
      <c r="A100" s="68"/>
      <c r="B100" s="94">
        <v>6</v>
      </c>
      <c r="C100" s="53">
        <v>1</v>
      </c>
      <c r="D100" s="53">
        <v>4</v>
      </c>
      <c r="E100" s="52">
        <v>0</v>
      </c>
      <c r="F100" s="52">
        <v>8</v>
      </c>
      <c r="G100" s="52">
        <v>0</v>
      </c>
      <c r="H100" s="52">
        <v>1</v>
      </c>
      <c r="I100" s="52">
        <v>1</v>
      </c>
      <c r="J100" s="51">
        <v>4</v>
      </c>
      <c r="K100" s="51">
        <v>2</v>
      </c>
      <c r="L100" s="51">
        <v>0</v>
      </c>
      <c r="M100" s="51">
        <v>2</v>
      </c>
      <c r="N100" s="51">
        <v>2</v>
      </c>
      <c r="O100" s="51">
        <v>0</v>
      </c>
      <c r="P100" s="51">
        <v>2</v>
      </c>
      <c r="Q100" s="51">
        <v>1</v>
      </c>
      <c r="R100" s="51" t="s">
        <v>130</v>
      </c>
      <c r="S100" s="53">
        <v>1</v>
      </c>
      <c r="T100" s="53">
        <v>4</v>
      </c>
      <c r="U100" s="54">
        <v>2</v>
      </c>
      <c r="V100" s="54">
        <v>0</v>
      </c>
      <c r="W100" s="54">
        <v>2</v>
      </c>
      <c r="X100" s="54">
        <v>2</v>
      </c>
      <c r="Y100" s="54">
        <v>1</v>
      </c>
      <c r="Z100" s="54">
        <v>0</v>
      </c>
      <c r="AA100" s="54">
        <v>0</v>
      </c>
      <c r="AB100" s="108">
        <v>0</v>
      </c>
      <c r="AC100" s="119" t="s">
        <v>227</v>
      </c>
      <c r="AD100" s="79" t="s">
        <v>97</v>
      </c>
      <c r="AE100" s="81">
        <v>0</v>
      </c>
      <c r="AF100" s="81">
        <v>0</v>
      </c>
      <c r="AG100" s="81">
        <v>0</v>
      </c>
      <c r="AH100" s="81">
        <v>0</v>
      </c>
      <c r="AI100" s="81">
        <v>0</v>
      </c>
      <c r="AJ100" s="81">
        <v>0</v>
      </c>
      <c r="AK100" s="81">
        <f>AJ100+AF100+AE100</f>
        <v>0</v>
      </c>
      <c r="AL100" s="107">
        <v>2024</v>
      </c>
      <c r="AM100" s="67"/>
      <c r="AN100" s="68"/>
      <c r="AO100" s="68"/>
    </row>
    <row r="101" spans="1:41" s="73" customFormat="1" ht="15.75">
      <c r="A101" s="68"/>
      <c r="B101" s="94">
        <v>6</v>
      </c>
      <c r="C101" s="53">
        <v>1</v>
      </c>
      <c r="D101" s="53">
        <v>4</v>
      </c>
      <c r="E101" s="52">
        <v>0</v>
      </c>
      <c r="F101" s="52">
        <v>8</v>
      </c>
      <c r="G101" s="52">
        <v>0</v>
      </c>
      <c r="H101" s="52">
        <v>1</v>
      </c>
      <c r="I101" s="52">
        <v>1</v>
      </c>
      <c r="J101" s="51">
        <v>4</v>
      </c>
      <c r="K101" s="51">
        <v>2</v>
      </c>
      <c r="L101" s="51">
        <v>0</v>
      </c>
      <c r="M101" s="51">
        <v>2</v>
      </c>
      <c r="N101" s="51">
        <v>2</v>
      </c>
      <c r="O101" s="51">
        <v>0</v>
      </c>
      <c r="P101" s="51">
        <v>2</v>
      </c>
      <c r="Q101" s="51">
        <v>1</v>
      </c>
      <c r="R101" s="51" t="s">
        <v>130</v>
      </c>
      <c r="S101" s="53">
        <v>1</v>
      </c>
      <c r="T101" s="53">
        <v>4</v>
      </c>
      <c r="U101" s="54">
        <v>2</v>
      </c>
      <c r="V101" s="54">
        <v>0</v>
      </c>
      <c r="W101" s="54">
        <v>2</v>
      </c>
      <c r="X101" s="54">
        <v>2</v>
      </c>
      <c r="Y101" s="54">
        <v>1</v>
      </c>
      <c r="Z101" s="54">
        <v>0</v>
      </c>
      <c r="AA101" s="54">
        <v>0</v>
      </c>
      <c r="AB101" s="108">
        <v>1</v>
      </c>
      <c r="AC101" s="119" t="s">
        <v>228</v>
      </c>
      <c r="AD101" s="79" t="s">
        <v>96</v>
      </c>
      <c r="AE101" s="126">
        <v>13</v>
      </c>
      <c r="AF101" s="126">
        <v>13</v>
      </c>
      <c r="AG101" s="126">
        <v>13</v>
      </c>
      <c r="AH101" s="126">
        <v>13</v>
      </c>
      <c r="AI101" s="126">
        <v>13</v>
      </c>
      <c r="AJ101" s="126">
        <v>13</v>
      </c>
      <c r="AK101" s="126">
        <v>12</v>
      </c>
      <c r="AL101" s="107">
        <v>2024</v>
      </c>
      <c r="AM101" s="67"/>
      <c r="AN101" s="68"/>
      <c r="AO101" s="68"/>
    </row>
    <row r="102" spans="1:41" s="73" customFormat="1" ht="31.5">
      <c r="A102" s="75"/>
      <c r="B102" s="94">
        <v>6</v>
      </c>
      <c r="C102" s="53">
        <v>1</v>
      </c>
      <c r="D102" s="53">
        <v>4</v>
      </c>
      <c r="E102" s="52">
        <v>0</v>
      </c>
      <c r="F102" s="52">
        <v>8</v>
      </c>
      <c r="G102" s="52">
        <v>0</v>
      </c>
      <c r="H102" s="52">
        <v>1</v>
      </c>
      <c r="I102" s="52">
        <v>1</v>
      </c>
      <c r="J102" s="51">
        <v>4</v>
      </c>
      <c r="K102" s="51">
        <v>2</v>
      </c>
      <c r="L102" s="51">
        <v>0</v>
      </c>
      <c r="M102" s="51">
        <v>3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3">
        <v>1</v>
      </c>
      <c r="T102" s="53">
        <v>4</v>
      </c>
      <c r="U102" s="54">
        <v>2</v>
      </c>
      <c r="V102" s="54">
        <v>0</v>
      </c>
      <c r="W102" s="54">
        <v>3</v>
      </c>
      <c r="X102" s="54">
        <v>0</v>
      </c>
      <c r="Y102" s="54">
        <v>0</v>
      </c>
      <c r="Z102" s="54">
        <v>0</v>
      </c>
      <c r="AA102" s="54">
        <v>0</v>
      </c>
      <c r="AB102" s="108">
        <v>0</v>
      </c>
      <c r="AC102" s="114" t="s">
        <v>121</v>
      </c>
      <c r="AD102" s="79" t="s">
        <v>87</v>
      </c>
      <c r="AE102" s="81">
        <f>AE105+AE107</f>
        <v>0</v>
      </c>
      <c r="AF102" s="81">
        <v>0</v>
      </c>
      <c r="AG102" s="81">
        <v>0</v>
      </c>
      <c r="AH102" s="81">
        <v>0</v>
      </c>
      <c r="AI102" s="81">
        <v>0</v>
      </c>
      <c r="AJ102" s="81">
        <v>0</v>
      </c>
      <c r="AK102" s="81">
        <f>AJ102+AF102+AE102</f>
        <v>0</v>
      </c>
      <c r="AL102" s="107">
        <v>2024</v>
      </c>
      <c r="AM102" s="68"/>
      <c r="AN102" s="68"/>
      <c r="AO102" s="68"/>
    </row>
    <row r="103" spans="1:41" s="73" customFormat="1" ht="31.5">
      <c r="A103" s="75"/>
      <c r="B103" s="94">
        <v>6</v>
      </c>
      <c r="C103" s="69">
        <v>1</v>
      </c>
      <c r="D103" s="69">
        <v>4</v>
      </c>
      <c r="E103" s="70">
        <v>0</v>
      </c>
      <c r="F103" s="70">
        <v>8</v>
      </c>
      <c r="G103" s="70">
        <v>0</v>
      </c>
      <c r="H103" s="70">
        <v>1</v>
      </c>
      <c r="I103" s="70">
        <v>1</v>
      </c>
      <c r="J103" s="71">
        <v>4</v>
      </c>
      <c r="K103" s="71">
        <v>2</v>
      </c>
      <c r="L103" s="71">
        <v>0</v>
      </c>
      <c r="M103" s="71">
        <v>3</v>
      </c>
      <c r="N103" s="71">
        <v>0</v>
      </c>
      <c r="O103" s="71">
        <v>0</v>
      </c>
      <c r="P103" s="71">
        <v>0</v>
      </c>
      <c r="Q103" s="71">
        <v>0</v>
      </c>
      <c r="R103" s="71">
        <v>0</v>
      </c>
      <c r="S103" s="69">
        <v>1</v>
      </c>
      <c r="T103" s="69">
        <v>4</v>
      </c>
      <c r="U103" s="72">
        <v>2</v>
      </c>
      <c r="V103" s="72">
        <v>0</v>
      </c>
      <c r="W103" s="72">
        <v>3</v>
      </c>
      <c r="X103" s="72">
        <v>0</v>
      </c>
      <c r="Y103" s="72">
        <v>0</v>
      </c>
      <c r="Z103" s="72">
        <v>0</v>
      </c>
      <c r="AA103" s="72">
        <v>0</v>
      </c>
      <c r="AB103" s="108">
        <v>1</v>
      </c>
      <c r="AC103" s="109" t="s">
        <v>229</v>
      </c>
      <c r="AD103" s="79" t="s">
        <v>95</v>
      </c>
      <c r="AE103" s="76">
        <v>73.22</v>
      </c>
      <c r="AF103" s="76">
        <v>77.13</v>
      </c>
      <c r="AG103" s="76">
        <v>77.13</v>
      </c>
      <c r="AH103" s="76">
        <v>77.13</v>
      </c>
      <c r="AI103" s="76">
        <v>77.13</v>
      </c>
      <c r="AJ103" s="76">
        <v>77.13</v>
      </c>
      <c r="AK103" s="76">
        <v>81.24</v>
      </c>
      <c r="AL103" s="107">
        <v>2024</v>
      </c>
      <c r="AM103" s="68"/>
      <c r="AN103" s="68"/>
      <c r="AO103" s="68"/>
    </row>
    <row r="104" spans="1:41" s="55" customFormat="1" ht="31.5">
      <c r="A104" s="50"/>
      <c r="B104" s="94">
        <v>6</v>
      </c>
      <c r="C104" s="69">
        <v>1</v>
      </c>
      <c r="D104" s="69">
        <v>4</v>
      </c>
      <c r="E104" s="70">
        <v>0</v>
      </c>
      <c r="F104" s="70">
        <v>8</v>
      </c>
      <c r="G104" s="70">
        <v>0</v>
      </c>
      <c r="H104" s="70">
        <v>1</v>
      </c>
      <c r="I104" s="70">
        <v>1</v>
      </c>
      <c r="J104" s="71">
        <v>4</v>
      </c>
      <c r="K104" s="71">
        <v>2</v>
      </c>
      <c r="L104" s="71">
        <v>0</v>
      </c>
      <c r="M104" s="71">
        <v>3</v>
      </c>
      <c r="N104" s="71">
        <v>0</v>
      </c>
      <c r="O104" s="71">
        <v>0</v>
      </c>
      <c r="P104" s="71">
        <v>0</v>
      </c>
      <c r="Q104" s="71">
        <v>0</v>
      </c>
      <c r="R104" s="71">
        <v>0</v>
      </c>
      <c r="S104" s="69">
        <v>1</v>
      </c>
      <c r="T104" s="69">
        <v>4</v>
      </c>
      <c r="U104" s="72">
        <v>2</v>
      </c>
      <c r="V104" s="72">
        <v>0</v>
      </c>
      <c r="W104" s="72">
        <v>3</v>
      </c>
      <c r="X104" s="72">
        <v>0</v>
      </c>
      <c r="Y104" s="72">
        <v>0</v>
      </c>
      <c r="Z104" s="72">
        <v>0</v>
      </c>
      <c r="AA104" s="72">
        <v>0</v>
      </c>
      <c r="AB104" s="108">
        <v>2</v>
      </c>
      <c r="AC104" s="109" t="s">
        <v>230</v>
      </c>
      <c r="AD104" s="79" t="s">
        <v>89</v>
      </c>
      <c r="AE104" s="131">
        <v>75</v>
      </c>
      <c r="AF104" s="131">
        <v>75</v>
      </c>
      <c r="AG104" s="131">
        <v>75</v>
      </c>
      <c r="AH104" s="131">
        <v>75</v>
      </c>
      <c r="AI104" s="131">
        <v>75</v>
      </c>
      <c r="AJ104" s="131">
        <v>75</v>
      </c>
      <c r="AK104" s="131">
        <v>75</v>
      </c>
      <c r="AL104" s="107">
        <v>2024</v>
      </c>
      <c r="AM104" s="49"/>
      <c r="AN104" s="49"/>
      <c r="AO104" s="49"/>
    </row>
    <row r="105" spans="1:41" s="55" customFormat="1" ht="15.75">
      <c r="A105" s="50"/>
      <c r="B105" s="94">
        <v>6</v>
      </c>
      <c r="C105" s="94">
        <v>1</v>
      </c>
      <c r="D105" s="94">
        <v>4</v>
      </c>
      <c r="E105" s="95">
        <v>0</v>
      </c>
      <c r="F105" s="95">
        <v>8</v>
      </c>
      <c r="G105" s="95">
        <v>0</v>
      </c>
      <c r="H105" s="95">
        <v>1</v>
      </c>
      <c r="I105" s="95">
        <v>1</v>
      </c>
      <c r="J105" s="96">
        <v>4</v>
      </c>
      <c r="K105" s="96">
        <v>2</v>
      </c>
      <c r="L105" s="96">
        <v>0</v>
      </c>
      <c r="M105" s="96">
        <v>3</v>
      </c>
      <c r="N105" s="96">
        <v>2</v>
      </c>
      <c r="O105" s="96">
        <v>0</v>
      </c>
      <c r="P105" s="96">
        <v>3</v>
      </c>
      <c r="Q105" s="96">
        <v>1</v>
      </c>
      <c r="R105" s="96" t="s">
        <v>131</v>
      </c>
      <c r="S105" s="94">
        <v>1</v>
      </c>
      <c r="T105" s="94">
        <v>4</v>
      </c>
      <c r="U105" s="97">
        <v>2</v>
      </c>
      <c r="V105" s="97">
        <v>0</v>
      </c>
      <c r="W105" s="97">
        <v>3</v>
      </c>
      <c r="X105" s="97">
        <v>3</v>
      </c>
      <c r="Y105" s="97">
        <v>1</v>
      </c>
      <c r="Z105" s="97">
        <v>0</v>
      </c>
      <c r="AA105" s="97">
        <v>0</v>
      </c>
      <c r="AB105" s="108">
        <v>0</v>
      </c>
      <c r="AC105" s="109" t="s">
        <v>231</v>
      </c>
      <c r="AD105" s="79" t="s">
        <v>97</v>
      </c>
      <c r="AE105" s="127">
        <v>0</v>
      </c>
      <c r="AF105" s="127">
        <v>0</v>
      </c>
      <c r="AG105" s="127">
        <v>0</v>
      </c>
      <c r="AH105" s="127">
        <v>0</v>
      </c>
      <c r="AI105" s="127">
        <v>0</v>
      </c>
      <c r="AJ105" s="127">
        <v>0</v>
      </c>
      <c r="AK105" s="127">
        <f>AE105</f>
        <v>0</v>
      </c>
      <c r="AL105" s="107">
        <v>2024</v>
      </c>
      <c r="AM105" s="49"/>
      <c r="AN105" s="49"/>
      <c r="AO105" s="49"/>
    </row>
    <row r="106" spans="1:41" s="100" customFormat="1" ht="15.75">
      <c r="A106" s="93"/>
      <c r="B106" s="53">
        <v>6</v>
      </c>
      <c r="C106" s="69">
        <v>1</v>
      </c>
      <c r="D106" s="69">
        <v>4</v>
      </c>
      <c r="E106" s="70">
        <v>0</v>
      </c>
      <c r="F106" s="70">
        <v>8</v>
      </c>
      <c r="G106" s="70">
        <v>0</v>
      </c>
      <c r="H106" s="70">
        <v>1</v>
      </c>
      <c r="I106" s="70">
        <v>1</v>
      </c>
      <c r="J106" s="71">
        <v>4</v>
      </c>
      <c r="K106" s="71">
        <v>2</v>
      </c>
      <c r="L106" s="71">
        <v>0</v>
      </c>
      <c r="M106" s="71">
        <v>3</v>
      </c>
      <c r="N106" s="71">
        <v>2</v>
      </c>
      <c r="O106" s="71">
        <v>0</v>
      </c>
      <c r="P106" s="71">
        <v>3</v>
      </c>
      <c r="Q106" s="71">
        <v>1</v>
      </c>
      <c r="R106" s="71" t="s">
        <v>131</v>
      </c>
      <c r="S106" s="69">
        <v>1</v>
      </c>
      <c r="T106" s="69">
        <v>4</v>
      </c>
      <c r="U106" s="72">
        <v>2</v>
      </c>
      <c r="V106" s="72">
        <v>0</v>
      </c>
      <c r="W106" s="72">
        <v>3</v>
      </c>
      <c r="X106" s="72">
        <v>3</v>
      </c>
      <c r="Y106" s="72">
        <v>1</v>
      </c>
      <c r="Z106" s="72">
        <v>0</v>
      </c>
      <c r="AA106" s="72">
        <v>0</v>
      </c>
      <c r="AB106" s="108">
        <v>1</v>
      </c>
      <c r="AC106" s="109" t="s">
        <v>232</v>
      </c>
      <c r="AD106" s="79" t="s">
        <v>95</v>
      </c>
      <c r="AE106" s="76">
        <v>45</v>
      </c>
      <c r="AF106" s="76">
        <v>40</v>
      </c>
      <c r="AG106" s="76">
        <v>40</v>
      </c>
      <c r="AH106" s="76">
        <v>40</v>
      </c>
      <c r="AI106" s="76">
        <v>40</v>
      </c>
      <c r="AJ106" s="76">
        <v>40</v>
      </c>
      <c r="AK106" s="76">
        <v>40</v>
      </c>
      <c r="AL106" s="107">
        <v>2024</v>
      </c>
      <c r="AM106" s="99"/>
      <c r="AN106" s="99"/>
      <c r="AO106" s="99"/>
    </row>
    <row r="107" spans="1:41" s="100" customFormat="1" ht="30">
      <c r="A107" s="93"/>
      <c r="B107" s="53">
        <v>6</v>
      </c>
      <c r="C107" s="94">
        <v>1</v>
      </c>
      <c r="D107" s="94">
        <v>4</v>
      </c>
      <c r="E107" s="95">
        <v>0</v>
      </c>
      <c r="F107" s="95">
        <v>8</v>
      </c>
      <c r="G107" s="95">
        <v>0</v>
      </c>
      <c r="H107" s="95">
        <v>1</v>
      </c>
      <c r="I107" s="95">
        <v>1</v>
      </c>
      <c r="J107" s="96">
        <v>4</v>
      </c>
      <c r="K107" s="96">
        <v>2</v>
      </c>
      <c r="L107" s="96">
        <v>0</v>
      </c>
      <c r="M107" s="96">
        <v>3</v>
      </c>
      <c r="N107" s="96">
        <v>2</v>
      </c>
      <c r="O107" s="96">
        <v>0</v>
      </c>
      <c r="P107" s="96">
        <v>3</v>
      </c>
      <c r="Q107" s="96">
        <v>2</v>
      </c>
      <c r="R107" s="96" t="s">
        <v>131</v>
      </c>
      <c r="S107" s="94">
        <v>1</v>
      </c>
      <c r="T107" s="94">
        <v>4</v>
      </c>
      <c r="U107" s="97">
        <v>2</v>
      </c>
      <c r="V107" s="97">
        <v>0</v>
      </c>
      <c r="W107" s="97">
        <v>3</v>
      </c>
      <c r="X107" s="97">
        <v>3</v>
      </c>
      <c r="Y107" s="97">
        <v>2</v>
      </c>
      <c r="Z107" s="97">
        <v>0</v>
      </c>
      <c r="AA107" s="97">
        <v>0</v>
      </c>
      <c r="AB107" s="108">
        <v>0</v>
      </c>
      <c r="AC107" s="122" t="s">
        <v>233</v>
      </c>
      <c r="AD107" s="79" t="s">
        <v>97</v>
      </c>
      <c r="AE107" s="81">
        <v>0</v>
      </c>
      <c r="AF107" s="81">
        <v>0</v>
      </c>
      <c r="AG107" s="81">
        <v>0</v>
      </c>
      <c r="AH107" s="81">
        <v>0</v>
      </c>
      <c r="AI107" s="81">
        <v>0</v>
      </c>
      <c r="AJ107" s="81">
        <v>0</v>
      </c>
      <c r="AK107" s="81">
        <f>AE107+AF107+AG107+AH107+AI107+AJ107</f>
        <v>0</v>
      </c>
      <c r="AL107" s="107">
        <v>2024</v>
      </c>
      <c r="AM107" s="99"/>
      <c r="AN107" s="99"/>
      <c r="AO107" s="99"/>
    </row>
    <row r="108" spans="1:41" s="100" customFormat="1" ht="30">
      <c r="A108" s="93"/>
      <c r="B108" s="53">
        <v>6</v>
      </c>
      <c r="C108" s="69">
        <v>1</v>
      </c>
      <c r="D108" s="69">
        <v>4</v>
      </c>
      <c r="E108" s="70">
        <v>0</v>
      </c>
      <c r="F108" s="70">
        <v>8</v>
      </c>
      <c r="G108" s="70">
        <v>0</v>
      </c>
      <c r="H108" s="70">
        <v>1</v>
      </c>
      <c r="I108" s="70">
        <v>1</v>
      </c>
      <c r="J108" s="71">
        <v>4</v>
      </c>
      <c r="K108" s="71">
        <v>2</v>
      </c>
      <c r="L108" s="71">
        <v>0</v>
      </c>
      <c r="M108" s="71">
        <v>3</v>
      </c>
      <c r="N108" s="71">
        <v>2</v>
      </c>
      <c r="O108" s="71">
        <v>0</v>
      </c>
      <c r="P108" s="71">
        <v>3</v>
      </c>
      <c r="Q108" s="71">
        <v>2</v>
      </c>
      <c r="R108" s="71" t="s">
        <v>131</v>
      </c>
      <c r="S108" s="69">
        <v>1</v>
      </c>
      <c r="T108" s="69">
        <v>4</v>
      </c>
      <c r="U108" s="72">
        <v>2</v>
      </c>
      <c r="V108" s="72">
        <v>0</v>
      </c>
      <c r="W108" s="72">
        <v>3</v>
      </c>
      <c r="X108" s="72">
        <v>3</v>
      </c>
      <c r="Y108" s="72">
        <v>2</v>
      </c>
      <c r="Z108" s="72">
        <v>0</v>
      </c>
      <c r="AA108" s="72">
        <v>0</v>
      </c>
      <c r="AB108" s="108">
        <v>1</v>
      </c>
      <c r="AC108" s="122" t="s">
        <v>206</v>
      </c>
      <c r="AD108" s="79" t="s">
        <v>95</v>
      </c>
      <c r="AE108" s="128">
        <v>75</v>
      </c>
      <c r="AF108" s="128">
        <v>78</v>
      </c>
      <c r="AG108" s="128">
        <v>78</v>
      </c>
      <c r="AH108" s="128">
        <v>78</v>
      </c>
      <c r="AI108" s="128">
        <v>78</v>
      </c>
      <c r="AJ108" s="128">
        <v>78</v>
      </c>
      <c r="AK108" s="128">
        <v>80</v>
      </c>
      <c r="AL108" s="107">
        <v>2024</v>
      </c>
      <c r="AM108" s="99"/>
      <c r="AN108" s="99"/>
      <c r="AO108" s="99"/>
    </row>
    <row r="109" spans="1:41" s="100" customFormat="1" ht="47.25">
      <c r="A109" s="93"/>
      <c r="B109" s="53">
        <v>6</v>
      </c>
      <c r="C109" s="69">
        <v>1</v>
      </c>
      <c r="D109" s="69">
        <v>4</v>
      </c>
      <c r="E109" s="70">
        <v>0</v>
      </c>
      <c r="F109" s="70">
        <v>8</v>
      </c>
      <c r="G109" s="70">
        <v>0</v>
      </c>
      <c r="H109" s="70">
        <v>1</v>
      </c>
      <c r="I109" s="70">
        <v>1</v>
      </c>
      <c r="J109" s="71">
        <v>4</v>
      </c>
      <c r="K109" s="71">
        <v>2</v>
      </c>
      <c r="L109" s="71">
        <v>0</v>
      </c>
      <c r="M109" s="71">
        <v>3</v>
      </c>
      <c r="N109" s="71">
        <v>0</v>
      </c>
      <c r="O109" s="71">
        <v>0</v>
      </c>
      <c r="P109" s="71">
        <v>0</v>
      </c>
      <c r="Q109" s="71">
        <v>0</v>
      </c>
      <c r="R109" s="71">
        <v>0</v>
      </c>
      <c r="S109" s="69">
        <v>1</v>
      </c>
      <c r="T109" s="69">
        <v>4</v>
      </c>
      <c r="U109" s="72">
        <v>2</v>
      </c>
      <c r="V109" s="72">
        <v>0</v>
      </c>
      <c r="W109" s="72">
        <v>3</v>
      </c>
      <c r="X109" s="72">
        <v>3</v>
      </c>
      <c r="Y109" s="72">
        <v>3</v>
      </c>
      <c r="Z109" s="72">
        <v>0</v>
      </c>
      <c r="AA109" s="72">
        <v>0</v>
      </c>
      <c r="AB109" s="108">
        <v>0</v>
      </c>
      <c r="AC109" s="109" t="s">
        <v>234</v>
      </c>
      <c r="AD109" s="79" t="s">
        <v>87</v>
      </c>
      <c r="AE109" s="81">
        <v>0</v>
      </c>
      <c r="AF109" s="81">
        <v>0</v>
      </c>
      <c r="AG109" s="81">
        <v>0</v>
      </c>
      <c r="AH109" s="81">
        <v>0</v>
      </c>
      <c r="AI109" s="81">
        <v>0</v>
      </c>
      <c r="AJ109" s="81">
        <v>0</v>
      </c>
      <c r="AK109" s="81">
        <v>0</v>
      </c>
      <c r="AL109" s="107">
        <v>2024</v>
      </c>
      <c r="AM109" s="99"/>
      <c r="AN109" s="99"/>
      <c r="AO109" s="99"/>
    </row>
    <row r="110" spans="1:41" s="100" customFormat="1" ht="15.75">
      <c r="A110" s="93"/>
      <c r="B110" s="53">
        <v>6</v>
      </c>
      <c r="C110" s="69">
        <v>1</v>
      </c>
      <c r="D110" s="69">
        <v>4</v>
      </c>
      <c r="E110" s="70">
        <v>0</v>
      </c>
      <c r="F110" s="70">
        <v>8</v>
      </c>
      <c r="G110" s="70">
        <v>0</v>
      </c>
      <c r="H110" s="70">
        <v>1</v>
      </c>
      <c r="I110" s="70">
        <v>1</v>
      </c>
      <c r="J110" s="71">
        <v>4</v>
      </c>
      <c r="K110" s="71">
        <v>2</v>
      </c>
      <c r="L110" s="71">
        <v>0</v>
      </c>
      <c r="M110" s="71">
        <v>3</v>
      </c>
      <c r="N110" s="71">
        <v>0</v>
      </c>
      <c r="O110" s="71">
        <v>0</v>
      </c>
      <c r="P110" s="71">
        <v>0</v>
      </c>
      <c r="Q110" s="71">
        <v>0</v>
      </c>
      <c r="R110" s="71">
        <v>0</v>
      </c>
      <c r="S110" s="69">
        <v>1</v>
      </c>
      <c r="T110" s="69">
        <v>4</v>
      </c>
      <c r="U110" s="72">
        <v>2</v>
      </c>
      <c r="V110" s="72">
        <v>0</v>
      </c>
      <c r="W110" s="72">
        <v>3</v>
      </c>
      <c r="X110" s="72">
        <v>3</v>
      </c>
      <c r="Y110" s="72">
        <v>3</v>
      </c>
      <c r="Z110" s="72">
        <v>0</v>
      </c>
      <c r="AA110" s="72">
        <v>0</v>
      </c>
      <c r="AB110" s="108">
        <v>1</v>
      </c>
      <c r="AC110" s="109" t="s">
        <v>232</v>
      </c>
      <c r="AD110" s="79" t="s">
        <v>95</v>
      </c>
      <c r="AE110" s="76">
        <v>45</v>
      </c>
      <c r="AF110" s="76">
        <v>40</v>
      </c>
      <c r="AG110" s="76">
        <v>40</v>
      </c>
      <c r="AH110" s="76">
        <v>40</v>
      </c>
      <c r="AI110" s="76">
        <v>40</v>
      </c>
      <c r="AJ110" s="76">
        <v>40</v>
      </c>
      <c r="AK110" s="76">
        <v>40</v>
      </c>
      <c r="AL110" s="107">
        <v>2024</v>
      </c>
      <c r="AM110" s="99"/>
      <c r="AN110" s="99"/>
      <c r="AO110" s="99"/>
    </row>
    <row r="111" spans="1:41" s="100" customFormat="1" ht="30">
      <c r="A111" s="93"/>
      <c r="B111" s="69">
        <v>6</v>
      </c>
      <c r="C111" s="69">
        <v>1</v>
      </c>
      <c r="D111" s="69">
        <v>4</v>
      </c>
      <c r="E111" s="70">
        <v>0</v>
      </c>
      <c r="F111" s="70">
        <v>8</v>
      </c>
      <c r="G111" s="70">
        <v>0</v>
      </c>
      <c r="H111" s="70">
        <v>1</v>
      </c>
      <c r="I111" s="70">
        <v>1</v>
      </c>
      <c r="J111" s="71">
        <v>4</v>
      </c>
      <c r="K111" s="71">
        <v>2</v>
      </c>
      <c r="L111" s="71">
        <v>0</v>
      </c>
      <c r="M111" s="71">
        <v>3</v>
      </c>
      <c r="N111" s="71">
        <v>0</v>
      </c>
      <c r="O111" s="71">
        <v>0</v>
      </c>
      <c r="P111" s="71">
        <v>0</v>
      </c>
      <c r="Q111" s="71">
        <v>0</v>
      </c>
      <c r="R111" s="71">
        <v>0</v>
      </c>
      <c r="S111" s="69">
        <v>1</v>
      </c>
      <c r="T111" s="69">
        <v>4</v>
      </c>
      <c r="U111" s="72">
        <v>2</v>
      </c>
      <c r="V111" s="72">
        <v>0</v>
      </c>
      <c r="W111" s="72">
        <v>3</v>
      </c>
      <c r="X111" s="72">
        <v>3</v>
      </c>
      <c r="Y111" s="72">
        <v>3</v>
      </c>
      <c r="Z111" s="72">
        <v>0</v>
      </c>
      <c r="AA111" s="72">
        <v>0</v>
      </c>
      <c r="AB111" s="108">
        <v>2</v>
      </c>
      <c r="AC111" s="122" t="s">
        <v>235</v>
      </c>
      <c r="AD111" s="79" t="s">
        <v>95</v>
      </c>
      <c r="AE111" s="128">
        <v>75</v>
      </c>
      <c r="AF111" s="128">
        <v>78</v>
      </c>
      <c r="AG111" s="128">
        <v>78</v>
      </c>
      <c r="AH111" s="128">
        <v>78</v>
      </c>
      <c r="AI111" s="128">
        <v>78</v>
      </c>
      <c r="AJ111" s="128">
        <v>78</v>
      </c>
      <c r="AK111" s="128">
        <v>80</v>
      </c>
      <c r="AL111" s="107">
        <v>2024</v>
      </c>
      <c r="AM111" s="99"/>
      <c r="AN111" s="99"/>
      <c r="AO111" s="99"/>
    </row>
    <row r="112" spans="1:41" s="100" customFormat="1" ht="15.75">
      <c r="A112" s="93"/>
      <c r="B112" s="69">
        <v>6</v>
      </c>
      <c r="C112" s="94">
        <v>1</v>
      </c>
      <c r="D112" s="94">
        <v>4</v>
      </c>
      <c r="E112" s="95">
        <v>0</v>
      </c>
      <c r="F112" s="95">
        <v>8</v>
      </c>
      <c r="G112" s="95">
        <v>0</v>
      </c>
      <c r="H112" s="95">
        <v>1</v>
      </c>
      <c r="I112" s="95">
        <v>1</v>
      </c>
      <c r="J112" s="96">
        <v>4</v>
      </c>
      <c r="K112" s="96">
        <v>2</v>
      </c>
      <c r="L112" s="96">
        <v>0</v>
      </c>
      <c r="M112" s="96">
        <v>4</v>
      </c>
      <c r="N112" s="96">
        <v>0</v>
      </c>
      <c r="O112" s="96">
        <v>0</v>
      </c>
      <c r="P112" s="96">
        <v>0</v>
      </c>
      <c r="Q112" s="96">
        <v>0</v>
      </c>
      <c r="R112" s="96">
        <v>0</v>
      </c>
      <c r="S112" s="94">
        <v>1</v>
      </c>
      <c r="T112" s="94">
        <v>4</v>
      </c>
      <c r="U112" s="97">
        <v>2</v>
      </c>
      <c r="V112" s="97">
        <v>0</v>
      </c>
      <c r="W112" s="97">
        <v>4</v>
      </c>
      <c r="X112" s="97">
        <v>0</v>
      </c>
      <c r="Y112" s="97">
        <v>0</v>
      </c>
      <c r="Z112" s="97">
        <v>0</v>
      </c>
      <c r="AA112" s="97">
        <v>0</v>
      </c>
      <c r="AB112" s="108">
        <v>0</v>
      </c>
      <c r="AC112" s="114" t="s">
        <v>158</v>
      </c>
      <c r="AD112" s="79"/>
      <c r="AE112" s="132">
        <f aca="true" t="shared" si="6" ref="AE112:AK112">AE113+AE116+AE124</f>
        <v>101500</v>
      </c>
      <c r="AF112" s="132">
        <f t="shared" si="6"/>
        <v>101500</v>
      </c>
      <c r="AG112" s="132">
        <f t="shared" si="6"/>
        <v>101500</v>
      </c>
      <c r="AH112" s="132">
        <f t="shared" si="6"/>
        <v>101500</v>
      </c>
      <c r="AI112" s="132">
        <f t="shared" si="6"/>
        <v>101500</v>
      </c>
      <c r="AJ112" s="132">
        <f t="shared" si="6"/>
        <v>101500</v>
      </c>
      <c r="AK112" s="132">
        <f t="shared" si="6"/>
        <v>609000</v>
      </c>
      <c r="AL112" s="107">
        <v>2024</v>
      </c>
      <c r="AM112" s="99"/>
      <c r="AN112" s="99"/>
      <c r="AO112" s="99"/>
    </row>
    <row r="113" spans="1:41" s="100" customFormat="1" ht="30">
      <c r="A113" s="93"/>
      <c r="B113" s="94">
        <v>6</v>
      </c>
      <c r="C113" s="69">
        <v>1</v>
      </c>
      <c r="D113" s="69">
        <v>4</v>
      </c>
      <c r="E113" s="70">
        <v>0</v>
      </c>
      <c r="F113" s="70">
        <v>8</v>
      </c>
      <c r="G113" s="70">
        <v>0</v>
      </c>
      <c r="H113" s="70">
        <v>1</v>
      </c>
      <c r="I113" s="70">
        <v>1</v>
      </c>
      <c r="J113" s="71">
        <v>4</v>
      </c>
      <c r="K113" s="71">
        <v>2</v>
      </c>
      <c r="L113" s="71">
        <v>0</v>
      </c>
      <c r="M113" s="71">
        <v>4</v>
      </c>
      <c r="N113" s="71" t="s">
        <v>153</v>
      </c>
      <c r="O113" s="71">
        <v>5</v>
      </c>
      <c r="P113" s="71">
        <v>1</v>
      </c>
      <c r="Q113" s="71">
        <v>9</v>
      </c>
      <c r="R113" s="71">
        <v>4</v>
      </c>
      <c r="S113" s="69">
        <v>1</v>
      </c>
      <c r="T113" s="69">
        <v>4</v>
      </c>
      <c r="U113" s="72">
        <v>2</v>
      </c>
      <c r="V113" s="72">
        <v>0</v>
      </c>
      <c r="W113" s="72">
        <v>4</v>
      </c>
      <c r="X113" s="72">
        <v>4</v>
      </c>
      <c r="Y113" s="72">
        <v>1</v>
      </c>
      <c r="Z113" s="72">
        <v>0</v>
      </c>
      <c r="AA113" s="72">
        <v>0</v>
      </c>
      <c r="AB113" s="108">
        <v>0</v>
      </c>
      <c r="AC113" s="119" t="s">
        <v>236</v>
      </c>
      <c r="AD113" s="79" t="s">
        <v>87</v>
      </c>
      <c r="AE113" s="132">
        <v>500</v>
      </c>
      <c r="AF113" s="132">
        <v>500</v>
      </c>
      <c r="AG113" s="132">
        <v>500</v>
      </c>
      <c r="AH113" s="132">
        <v>500</v>
      </c>
      <c r="AI113" s="132">
        <v>500</v>
      </c>
      <c r="AJ113" s="132">
        <v>500</v>
      </c>
      <c r="AK113" s="132">
        <f>AJ113+AI113+AH113+AG113+AF113+AE113</f>
        <v>3000</v>
      </c>
      <c r="AL113" s="107">
        <v>2024</v>
      </c>
      <c r="AM113" s="99"/>
      <c r="AN113" s="99"/>
      <c r="AO113" s="99"/>
    </row>
    <row r="114" spans="1:41" s="55" customFormat="1" ht="34.5" customHeight="1">
      <c r="A114" s="50"/>
      <c r="B114" s="69">
        <v>6</v>
      </c>
      <c r="C114" s="69">
        <v>1</v>
      </c>
      <c r="D114" s="69">
        <v>4</v>
      </c>
      <c r="E114" s="70">
        <v>0</v>
      </c>
      <c r="F114" s="70">
        <v>8</v>
      </c>
      <c r="G114" s="70">
        <v>0</v>
      </c>
      <c r="H114" s="70">
        <v>1</v>
      </c>
      <c r="I114" s="70">
        <v>1</v>
      </c>
      <c r="J114" s="71">
        <v>4</v>
      </c>
      <c r="K114" s="71">
        <v>2</v>
      </c>
      <c r="L114" s="71">
        <v>0</v>
      </c>
      <c r="M114" s="71">
        <v>4</v>
      </c>
      <c r="N114" s="71" t="s">
        <v>153</v>
      </c>
      <c r="O114" s="71">
        <v>5</v>
      </c>
      <c r="P114" s="71">
        <v>1</v>
      </c>
      <c r="Q114" s="71">
        <v>9</v>
      </c>
      <c r="R114" s="71">
        <v>4</v>
      </c>
      <c r="S114" s="69">
        <v>1</v>
      </c>
      <c r="T114" s="69">
        <v>4</v>
      </c>
      <c r="U114" s="72">
        <v>2</v>
      </c>
      <c r="V114" s="72">
        <v>0</v>
      </c>
      <c r="W114" s="72">
        <v>4</v>
      </c>
      <c r="X114" s="72">
        <v>4</v>
      </c>
      <c r="Y114" s="72">
        <v>1</v>
      </c>
      <c r="Z114" s="72">
        <v>0</v>
      </c>
      <c r="AA114" s="72">
        <v>0</v>
      </c>
      <c r="AB114" s="108">
        <v>1</v>
      </c>
      <c r="AC114" s="119" t="s">
        <v>142</v>
      </c>
      <c r="AD114" s="79" t="s">
        <v>96</v>
      </c>
      <c r="AE114" s="103">
        <v>1</v>
      </c>
      <c r="AF114" s="103">
        <v>1</v>
      </c>
      <c r="AG114" s="103">
        <v>1</v>
      </c>
      <c r="AH114" s="103">
        <v>1</v>
      </c>
      <c r="AI114" s="103">
        <v>1</v>
      </c>
      <c r="AJ114" s="103">
        <v>1</v>
      </c>
      <c r="AK114" s="103">
        <v>6</v>
      </c>
      <c r="AL114" s="107">
        <v>2024</v>
      </c>
      <c r="AM114" s="49"/>
      <c r="AN114" s="49"/>
      <c r="AO114" s="49"/>
    </row>
    <row r="115" spans="1:41" s="55" customFormat="1" ht="15.75">
      <c r="A115" s="50"/>
      <c r="B115" s="94">
        <v>6</v>
      </c>
      <c r="C115" s="69">
        <v>1</v>
      </c>
      <c r="D115" s="69">
        <v>4</v>
      </c>
      <c r="E115" s="70">
        <v>0</v>
      </c>
      <c r="F115" s="70">
        <v>8</v>
      </c>
      <c r="G115" s="70">
        <v>0</v>
      </c>
      <c r="H115" s="70">
        <v>1</v>
      </c>
      <c r="I115" s="70">
        <v>1</v>
      </c>
      <c r="J115" s="71">
        <v>4</v>
      </c>
      <c r="K115" s="71">
        <v>2</v>
      </c>
      <c r="L115" s="71">
        <v>0</v>
      </c>
      <c r="M115" s="71">
        <v>4</v>
      </c>
      <c r="N115" s="71" t="s">
        <v>153</v>
      </c>
      <c r="O115" s="71">
        <v>5</v>
      </c>
      <c r="P115" s="71">
        <v>1</v>
      </c>
      <c r="Q115" s="71">
        <v>9</v>
      </c>
      <c r="R115" s="71">
        <v>4</v>
      </c>
      <c r="S115" s="69">
        <v>1</v>
      </c>
      <c r="T115" s="69">
        <v>4</v>
      </c>
      <c r="U115" s="72">
        <v>2</v>
      </c>
      <c r="V115" s="72">
        <v>0</v>
      </c>
      <c r="W115" s="72">
        <v>4</v>
      </c>
      <c r="X115" s="72">
        <v>4</v>
      </c>
      <c r="Y115" s="72">
        <v>1</v>
      </c>
      <c r="Z115" s="72">
        <v>0</v>
      </c>
      <c r="AA115" s="72">
        <v>0</v>
      </c>
      <c r="AB115" s="108">
        <v>2</v>
      </c>
      <c r="AC115" s="119" t="s">
        <v>141</v>
      </c>
      <c r="AD115" s="79" t="s">
        <v>133</v>
      </c>
      <c r="AE115" s="120">
        <v>1</v>
      </c>
      <c r="AF115" s="120">
        <v>1</v>
      </c>
      <c r="AG115" s="120">
        <v>1</v>
      </c>
      <c r="AH115" s="120">
        <v>1</v>
      </c>
      <c r="AI115" s="120">
        <v>1</v>
      </c>
      <c r="AJ115" s="120">
        <v>1</v>
      </c>
      <c r="AK115" s="120">
        <v>1</v>
      </c>
      <c r="AL115" s="107">
        <v>2024</v>
      </c>
      <c r="AM115" s="49"/>
      <c r="AN115" s="49"/>
      <c r="AO115" s="49"/>
    </row>
    <row r="116" spans="1:41" s="55" customFormat="1" ht="30">
      <c r="A116" s="50"/>
      <c r="B116" s="69">
        <v>6</v>
      </c>
      <c r="C116" s="69">
        <v>1</v>
      </c>
      <c r="D116" s="69">
        <v>4</v>
      </c>
      <c r="E116" s="70">
        <v>0</v>
      </c>
      <c r="F116" s="70">
        <v>8</v>
      </c>
      <c r="G116" s="70">
        <v>0</v>
      </c>
      <c r="H116" s="70">
        <v>1</v>
      </c>
      <c r="I116" s="70">
        <v>1</v>
      </c>
      <c r="J116" s="71">
        <v>4</v>
      </c>
      <c r="K116" s="71">
        <v>2</v>
      </c>
      <c r="L116" s="71">
        <v>0</v>
      </c>
      <c r="M116" s="71">
        <v>4</v>
      </c>
      <c r="N116" s="71" t="s">
        <v>153</v>
      </c>
      <c r="O116" s="71">
        <v>5</v>
      </c>
      <c r="P116" s="71">
        <v>1</v>
      </c>
      <c r="Q116" s="71">
        <v>9</v>
      </c>
      <c r="R116" s="71">
        <v>3</v>
      </c>
      <c r="S116" s="69">
        <v>1</v>
      </c>
      <c r="T116" s="69">
        <v>4</v>
      </c>
      <c r="U116" s="72">
        <v>2</v>
      </c>
      <c r="V116" s="72">
        <v>0</v>
      </c>
      <c r="W116" s="72">
        <v>4</v>
      </c>
      <c r="X116" s="72">
        <v>4</v>
      </c>
      <c r="Y116" s="72">
        <v>2</v>
      </c>
      <c r="Z116" s="72">
        <v>0</v>
      </c>
      <c r="AA116" s="72">
        <v>0</v>
      </c>
      <c r="AB116" s="108">
        <v>0</v>
      </c>
      <c r="AC116" s="119" t="s">
        <v>237</v>
      </c>
      <c r="AD116" s="79" t="s">
        <v>87</v>
      </c>
      <c r="AE116" s="132">
        <v>1000</v>
      </c>
      <c r="AF116" s="132">
        <v>1000</v>
      </c>
      <c r="AG116" s="132">
        <v>1000</v>
      </c>
      <c r="AH116" s="132">
        <v>1000</v>
      </c>
      <c r="AI116" s="132">
        <v>1000</v>
      </c>
      <c r="AJ116" s="132">
        <v>1000</v>
      </c>
      <c r="AK116" s="132">
        <f>AJ116+AI116+AH116+AG116+AF116+AE116</f>
        <v>6000</v>
      </c>
      <c r="AL116" s="107">
        <v>2024</v>
      </c>
      <c r="AM116" s="49"/>
      <c r="AN116" s="49"/>
      <c r="AO116" s="49"/>
    </row>
    <row r="117" spans="1:41" s="55" customFormat="1" ht="30" customHeight="1">
      <c r="A117" s="50"/>
      <c r="B117" s="69">
        <v>6</v>
      </c>
      <c r="C117" s="69">
        <v>1</v>
      </c>
      <c r="D117" s="69">
        <v>4</v>
      </c>
      <c r="E117" s="70">
        <v>0</v>
      </c>
      <c r="F117" s="70">
        <v>8</v>
      </c>
      <c r="G117" s="70">
        <v>0</v>
      </c>
      <c r="H117" s="70">
        <v>1</v>
      </c>
      <c r="I117" s="70">
        <v>1</v>
      </c>
      <c r="J117" s="71">
        <v>4</v>
      </c>
      <c r="K117" s="71">
        <v>2</v>
      </c>
      <c r="L117" s="71">
        <v>0</v>
      </c>
      <c r="M117" s="71">
        <v>4</v>
      </c>
      <c r="N117" s="71" t="s">
        <v>153</v>
      </c>
      <c r="O117" s="71">
        <v>5</v>
      </c>
      <c r="P117" s="71">
        <v>1</v>
      </c>
      <c r="Q117" s="71">
        <v>9</v>
      </c>
      <c r="R117" s="71">
        <v>3</v>
      </c>
      <c r="S117" s="69">
        <v>1</v>
      </c>
      <c r="T117" s="69">
        <v>4</v>
      </c>
      <c r="U117" s="72">
        <v>2</v>
      </c>
      <c r="V117" s="72">
        <v>0</v>
      </c>
      <c r="W117" s="72">
        <v>4</v>
      </c>
      <c r="X117" s="72">
        <v>4</v>
      </c>
      <c r="Y117" s="72">
        <v>2</v>
      </c>
      <c r="Z117" s="72">
        <v>0</v>
      </c>
      <c r="AA117" s="72">
        <v>0</v>
      </c>
      <c r="AB117" s="108">
        <v>1</v>
      </c>
      <c r="AC117" s="119" t="s">
        <v>143</v>
      </c>
      <c r="AD117" s="79" t="s">
        <v>89</v>
      </c>
      <c r="AE117" s="103">
        <v>1</v>
      </c>
      <c r="AF117" s="103">
        <v>1</v>
      </c>
      <c r="AG117" s="103">
        <v>1</v>
      </c>
      <c r="AH117" s="103">
        <v>1</v>
      </c>
      <c r="AI117" s="103">
        <v>1</v>
      </c>
      <c r="AJ117" s="103">
        <v>1</v>
      </c>
      <c r="AK117" s="103">
        <v>6</v>
      </c>
      <c r="AL117" s="107">
        <v>2024</v>
      </c>
      <c r="AM117" s="49"/>
      <c r="AN117" s="49"/>
      <c r="AO117" s="49"/>
    </row>
    <row r="118" spans="1:41" s="55" customFormat="1" ht="15">
      <c r="A118" s="50"/>
      <c r="B118" s="69">
        <v>6</v>
      </c>
      <c r="C118" s="69">
        <v>1</v>
      </c>
      <c r="D118" s="69">
        <v>4</v>
      </c>
      <c r="E118" s="70">
        <v>0</v>
      </c>
      <c r="F118" s="70">
        <v>8</v>
      </c>
      <c r="G118" s="70">
        <v>0</v>
      </c>
      <c r="H118" s="70">
        <v>1</v>
      </c>
      <c r="I118" s="70">
        <v>1</v>
      </c>
      <c r="J118" s="71">
        <v>4</v>
      </c>
      <c r="K118" s="71">
        <v>2</v>
      </c>
      <c r="L118" s="71">
        <v>0</v>
      </c>
      <c r="M118" s="71">
        <v>4</v>
      </c>
      <c r="N118" s="71" t="s">
        <v>153</v>
      </c>
      <c r="O118" s="71">
        <v>5</v>
      </c>
      <c r="P118" s="71">
        <v>1</v>
      </c>
      <c r="Q118" s="71">
        <v>9</v>
      </c>
      <c r="R118" s="71">
        <v>3</v>
      </c>
      <c r="S118" s="69">
        <v>1</v>
      </c>
      <c r="T118" s="69">
        <v>4</v>
      </c>
      <c r="U118" s="72">
        <v>2</v>
      </c>
      <c r="V118" s="72">
        <v>0</v>
      </c>
      <c r="W118" s="72">
        <v>4</v>
      </c>
      <c r="X118" s="72">
        <v>4</v>
      </c>
      <c r="Y118" s="72">
        <v>2</v>
      </c>
      <c r="Z118" s="72">
        <v>0</v>
      </c>
      <c r="AA118" s="72">
        <v>0</v>
      </c>
      <c r="AB118" s="108">
        <v>2</v>
      </c>
      <c r="AC118" s="119" t="s">
        <v>139</v>
      </c>
      <c r="AD118" s="79" t="s">
        <v>133</v>
      </c>
      <c r="AE118" s="108">
        <v>1</v>
      </c>
      <c r="AF118" s="108">
        <v>1</v>
      </c>
      <c r="AG118" s="108">
        <v>1</v>
      </c>
      <c r="AH118" s="108">
        <v>1</v>
      </c>
      <c r="AI118" s="108">
        <v>1</v>
      </c>
      <c r="AJ118" s="108">
        <v>1</v>
      </c>
      <c r="AK118" s="108">
        <v>1</v>
      </c>
      <c r="AL118" s="124" t="s">
        <v>155</v>
      </c>
      <c r="AM118" s="49"/>
      <c r="AN118" s="49"/>
      <c r="AO118" s="49"/>
    </row>
    <row r="119" spans="1:41" s="73" customFormat="1" ht="30">
      <c r="A119" s="67"/>
      <c r="B119" s="69">
        <v>6</v>
      </c>
      <c r="C119" s="53">
        <v>1</v>
      </c>
      <c r="D119" s="53">
        <v>4</v>
      </c>
      <c r="E119" s="52">
        <v>0</v>
      </c>
      <c r="F119" s="52">
        <v>8</v>
      </c>
      <c r="G119" s="52">
        <v>0</v>
      </c>
      <c r="H119" s="52">
        <v>1</v>
      </c>
      <c r="I119" s="52">
        <v>1</v>
      </c>
      <c r="J119" s="51">
        <v>4</v>
      </c>
      <c r="K119" s="51">
        <v>2</v>
      </c>
      <c r="L119" s="51">
        <v>0</v>
      </c>
      <c r="M119" s="51">
        <v>4</v>
      </c>
      <c r="N119" s="51">
        <v>1</v>
      </c>
      <c r="O119" s="51">
        <v>0</v>
      </c>
      <c r="P119" s="51">
        <v>6</v>
      </c>
      <c r="Q119" s="51">
        <v>8</v>
      </c>
      <c r="R119" s="51">
        <v>0</v>
      </c>
      <c r="S119" s="53">
        <v>1</v>
      </c>
      <c r="T119" s="53">
        <v>4</v>
      </c>
      <c r="U119" s="54">
        <v>2</v>
      </c>
      <c r="V119" s="54">
        <v>0</v>
      </c>
      <c r="W119" s="54">
        <v>4</v>
      </c>
      <c r="X119" s="54">
        <v>4</v>
      </c>
      <c r="Y119" s="54">
        <v>3</v>
      </c>
      <c r="Z119" s="54">
        <v>0</v>
      </c>
      <c r="AA119" s="54">
        <v>0</v>
      </c>
      <c r="AB119" s="108">
        <v>0</v>
      </c>
      <c r="AC119" s="119" t="s">
        <v>238</v>
      </c>
      <c r="AD119" s="79" t="s">
        <v>87</v>
      </c>
      <c r="AE119" s="132">
        <v>0</v>
      </c>
      <c r="AF119" s="132">
        <v>0</v>
      </c>
      <c r="AG119" s="132">
        <v>0</v>
      </c>
      <c r="AH119" s="132">
        <v>0</v>
      </c>
      <c r="AI119" s="132">
        <v>0</v>
      </c>
      <c r="AJ119" s="132">
        <v>0</v>
      </c>
      <c r="AK119" s="132">
        <f>AE119</f>
        <v>0</v>
      </c>
      <c r="AL119" s="107">
        <v>2024</v>
      </c>
      <c r="AM119" s="68"/>
      <c r="AN119" s="68"/>
      <c r="AO119" s="68"/>
    </row>
    <row r="120" spans="1:41" s="73" customFormat="1" ht="45">
      <c r="A120" s="67"/>
      <c r="B120" s="94">
        <v>6</v>
      </c>
      <c r="C120" s="69">
        <v>1</v>
      </c>
      <c r="D120" s="69">
        <v>4</v>
      </c>
      <c r="E120" s="70">
        <v>0</v>
      </c>
      <c r="F120" s="70">
        <v>8</v>
      </c>
      <c r="G120" s="70">
        <v>0</v>
      </c>
      <c r="H120" s="70">
        <v>1</v>
      </c>
      <c r="I120" s="70">
        <v>1</v>
      </c>
      <c r="J120" s="71">
        <v>4</v>
      </c>
      <c r="K120" s="71">
        <v>2</v>
      </c>
      <c r="L120" s="71">
        <v>0</v>
      </c>
      <c r="M120" s="71">
        <v>4</v>
      </c>
      <c r="N120" s="71">
        <v>1</v>
      </c>
      <c r="O120" s="71">
        <v>0</v>
      </c>
      <c r="P120" s="71">
        <v>6</v>
      </c>
      <c r="Q120" s="71">
        <v>8</v>
      </c>
      <c r="R120" s="71" t="s">
        <v>130</v>
      </c>
      <c r="S120" s="69">
        <v>1</v>
      </c>
      <c r="T120" s="69">
        <v>4</v>
      </c>
      <c r="U120" s="72">
        <v>2</v>
      </c>
      <c r="V120" s="72">
        <v>0</v>
      </c>
      <c r="W120" s="72">
        <v>4</v>
      </c>
      <c r="X120" s="72">
        <v>4</v>
      </c>
      <c r="Y120" s="72">
        <v>3</v>
      </c>
      <c r="Z120" s="72">
        <v>0</v>
      </c>
      <c r="AA120" s="72">
        <v>0</v>
      </c>
      <c r="AB120" s="108">
        <v>1</v>
      </c>
      <c r="AC120" s="119" t="s">
        <v>137</v>
      </c>
      <c r="AD120" s="79" t="s">
        <v>133</v>
      </c>
      <c r="AE120" s="120">
        <v>1</v>
      </c>
      <c r="AF120" s="120">
        <v>1</v>
      </c>
      <c r="AG120" s="120">
        <v>1</v>
      </c>
      <c r="AH120" s="120">
        <v>1</v>
      </c>
      <c r="AI120" s="120">
        <v>1</v>
      </c>
      <c r="AJ120" s="120">
        <v>1</v>
      </c>
      <c r="AK120" s="120">
        <v>1</v>
      </c>
      <c r="AL120" s="107">
        <v>2024</v>
      </c>
      <c r="AM120" s="68"/>
      <c r="AN120" s="68"/>
      <c r="AO120" s="68"/>
    </row>
    <row r="121" spans="1:41" s="100" customFormat="1" ht="15.75">
      <c r="A121" s="93"/>
      <c r="B121" s="69">
        <v>6</v>
      </c>
      <c r="C121" s="69">
        <v>1</v>
      </c>
      <c r="D121" s="69">
        <v>4</v>
      </c>
      <c r="E121" s="70">
        <v>0</v>
      </c>
      <c r="F121" s="70">
        <v>8</v>
      </c>
      <c r="G121" s="70">
        <v>0</v>
      </c>
      <c r="H121" s="70">
        <v>1</v>
      </c>
      <c r="I121" s="70">
        <v>1</v>
      </c>
      <c r="J121" s="71">
        <v>4</v>
      </c>
      <c r="K121" s="71">
        <v>2</v>
      </c>
      <c r="L121" s="71">
        <v>0</v>
      </c>
      <c r="M121" s="71">
        <v>4</v>
      </c>
      <c r="N121" s="71">
        <v>1</v>
      </c>
      <c r="O121" s="71">
        <v>0</v>
      </c>
      <c r="P121" s="71">
        <v>6</v>
      </c>
      <c r="Q121" s="71">
        <v>8</v>
      </c>
      <c r="R121" s="71" t="s">
        <v>130</v>
      </c>
      <c r="S121" s="69">
        <v>1</v>
      </c>
      <c r="T121" s="69">
        <v>4</v>
      </c>
      <c r="U121" s="72">
        <v>2</v>
      </c>
      <c r="V121" s="72">
        <v>0</v>
      </c>
      <c r="W121" s="72">
        <v>4</v>
      </c>
      <c r="X121" s="72">
        <v>4</v>
      </c>
      <c r="Y121" s="72">
        <v>3</v>
      </c>
      <c r="Z121" s="72">
        <v>0</v>
      </c>
      <c r="AA121" s="72">
        <v>0</v>
      </c>
      <c r="AB121" s="108">
        <v>2</v>
      </c>
      <c r="AC121" s="119" t="s">
        <v>138</v>
      </c>
      <c r="AD121" s="79" t="s">
        <v>133</v>
      </c>
      <c r="AE121" s="120">
        <v>1</v>
      </c>
      <c r="AF121" s="120">
        <v>1</v>
      </c>
      <c r="AG121" s="120">
        <v>1</v>
      </c>
      <c r="AH121" s="120">
        <v>1</v>
      </c>
      <c r="AI121" s="120">
        <v>1</v>
      </c>
      <c r="AJ121" s="120">
        <v>1</v>
      </c>
      <c r="AK121" s="120">
        <v>1</v>
      </c>
      <c r="AL121" s="107">
        <v>2024</v>
      </c>
      <c r="AM121" s="99"/>
      <c r="AN121" s="99"/>
      <c r="AO121" s="99"/>
    </row>
    <row r="122" spans="1:41" s="73" customFormat="1" ht="33" customHeight="1">
      <c r="A122" s="67"/>
      <c r="B122" s="69">
        <v>6</v>
      </c>
      <c r="C122" s="94">
        <v>1</v>
      </c>
      <c r="D122" s="94">
        <v>4</v>
      </c>
      <c r="E122" s="95">
        <v>0</v>
      </c>
      <c r="F122" s="95">
        <v>8</v>
      </c>
      <c r="G122" s="95">
        <v>0</v>
      </c>
      <c r="H122" s="95">
        <v>1</v>
      </c>
      <c r="I122" s="95">
        <v>1</v>
      </c>
      <c r="J122" s="96">
        <v>4</v>
      </c>
      <c r="K122" s="96">
        <v>2</v>
      </c>
      <c r="L122" s="96">
        <v>0</v>
      </c>
      <c r="M122" s="96">
        <v>4</v>
      </c>
      <c r="N122" s="96" t="s">
        <v>153</v>
      </c>
      <c r="O122" s="96">
        <v>4</v>
      </c>
      <c r="P122" s="96">
        <v>6</v>
      </c>
      <c r="Q122" s="96">
        <v>7</v>
      </c>
      <c r="R122" s="96">
        <v>0</v>
      </c>
      <c r="S122" s="94">
        <v>1</v>
      </c>
      <c r="T122" s="94">
        <v>4</v>
      </c>
      <c r="U122" s="97">
        <v>2</v>
      </c>
      <c r="V122" s="97">
        <v>0</v>
      </c>
      <c r="W122" s="97">
        <v>4</v>
      </c>
      <c r="X122" s="97">
        <v>4</v>
      </c>
      <c r="Y122" s="97">
        <v>5</v>
      </c>
      <c r="Z122" s="97">
        <v>0</v>
      </c>
      <c r="AA122" s="97">
        <v>0</v>
      </c>
      <c r="AB122" s="108">
        <v>0</v>
      </c>
      <c r="AC122" s="119" t="s">
        <v>239</v>
      </c>
      <c r="AD122" s="79" t="s">
        <v>87</v>
      </c>
      <c r="AE122" s="106">
        <v>0</v>
      </c>
      <c r="AF122" s="106">
        <v>0</v>
      </c>
      <c r="AG122" s="106">
        <v>0</v>
      </c>
      <c r="AH122" s="106">
        <v>0</v>
      </c>
      <c r="AI122" s="106">
        <v>0</v>
      </c>
      <c r="AJ122" s="106">
        <v>0</v>
      </c>
      <c r="AK122" s="106">
        <f>AE122</f>
        <v>0</v>
      </c>
      <c r="AL122" s="107">
        <v>2024</v>
      </c>
      <c r="AM122" s="68"/>
      <c r="AN122" s="68"/>
      <c r="AO122" s="68"/>
    </row>
    <row r="123" spans="1:41" s="100" customFormat="1" ht="15.75">
      <c r="A123" s="93"/>
      <c r="B123" s="69">
        <v>6</v>
      </c>
      <c r="C123" s="94">
        <v>1</v>
      </c>
      <c r="D123" s="94">
        <v>4</v>
      </c>
      <c r="E123" s="95">
        <v>0</v>
      </c>
      <c r="F123" s="95">
        <v>8</v>
      </c>
      <c r="G123" s="95">
        <v>0</v>
      </c>
      <c r="H123" s="95">
        <v>1</v>
      </c>
      <c r="I123" s="95">
        <v>1</v>
      </c>
      <c r="J123" s="96">
        <v>4</v>
      </c>
      <c r="K123" s="96">
        <v>2</v>
      </c>
      <c r="L123" s="96">
        <v>0</v>
      </c>
      <c r="M123" s="96">
        <v>4</v>
      </c>
      <c r="N123" s="96" t="s">
        <v>153</v>
      </c>
      <c r="O123" s="96">
        <v>4</v>
      </c>
      <c r="P123" s="96">
        <v>6</v>
      </c>
      <c r="Q123" s="96">
        <v>7</v>
      </c>
      <c r="R123" s="96">
        <v>0</v>
      </c>
      <c r="S123" s="94">
        <v>1</v>
      </c>
      <c r="T123" s="94">
        <v>4</v>
      </c>
      <c r="U123" s="97">
        <v>2</v>
      </c>
      <c r="V123" s="97">
        <v>0</v>
      </c>
      <c r="W123" s="97">
        <v>4</v>
      </c>
      <c r="X123" s="97">
        <v>4</v>
      </c>
      <c r="Y123" s="97">
        <v>5</v>
      </c>
      <c r="Z123" s="97">
        <v>0</v>
      </c>
      <c r="AA123" s="97">
        <v>0</v>
      </c>
      <c r="AB123" s="108">
        <v>1</v>
      </c>
      <c r="AC123" s="119" t="s">
        <v>157</v>
      </c>
      <c r="AD123" s="79" t="s">
        <v>89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f>AE123</f>
        <v>0</v>
      </c>
      <c r="AL123" s="107">
        <v>2024</v>
      </c>
      <c r="AM123" s="99"/>
      <c r="AN123" s="99"/>
      <c r="AO123" s="99"/>
    </row>
    <row r="124" spans="1:41" s="73" customFormat="1" ht="47.25">
      <c r="A124" s="67"/>
      <c r="B124" s="69">
        <v>6</v>
      </c>
      <c r="C124" s="69">
        <v>1</v>
      </c>
      <c r="D124" s="69">
        <v>4</v>
      </c>
      <c r="E124" s="70">
        <v>0</v>
      </c>
      <c r="F124" s="70">
        <v>8</v>
      </c>
      <c r="G124" s="70">
        <v>0</v>
      </c>
      <c r="H124" s="70">
        <v>1</v>
      </c>
      <c r="I124" s="70">
        <v>1</v>
      </c>
      <c r="J124" s="71">
        <v>4</v>
      </c>
      <c r="K124" s="71">
        <v>2</v>
      </c>
      <c r="L124" s="71">
        <v>0</v>
      </c>
      <c r="M124" s="71">
        <v>4</v>
      </c>
      <c r="N124" s="71" t="s">
        <v>153</v>
      </c>
      <c r="O124" s="71">
        <v>4</v>
      </c>
      <c r="P124" s="71">
        <v>6</v>
      </c>
      <c r="Q124" s="71">
        <v>7</v>
      </c>
      <c r="R124" s="71">
        <v>0</v>
      </c>
      <c r="S124" s="69">
        <v>1</v>
      </c>
      <c r="T124" s="69">
        <v>4</v>
      </c>
      <c r="U124" s="72">
        <v>2</v>
      </c>
      <c r="V124" s="72">
        <v>0</v>
      </c>
      <c r="W124" s="72">
        <v>4</v>
      </c>
      <c r="X124" s="72">
        <v>4</v>
      </c>
      <c r="Y124" s="72">
        <v>5</v>
      </c>
      <c r="Z124" s="72">
        <v>0</v>
      </c>
      <c r="AA124" s="72">
        <v>0</v>
      </c>
      <c r="AB124" s="108">
        <v>0</v>
      </c>
      <c r="AC124" s="114" t="s">
        <v>240</v>
      </c>
      <c r="AD124" s="79" t="s">
        <v>87</v>
      </c>
      <c r="AE124" s="106">
        <v>100000</v>
      </c>
      <c r="AF124" s="106">
        <v>100000</v>
      </c>
      <c r="AG124" s="106">
        <v>100000</v>
      </c>
      <c r="AH124" s="106">
        <v>100000</v>
      </c>
      <c r="AI124" s="106">
        <v>100000</v>
      </c>
      <c r="AJ124" s="106">
        <v>100000</v>
      </c>
      <c r="AK124" s="106">
        <f>AJ124+AI124+AH124+AG124+AF124+AE124</f>
        <v>600000</v>
      </c>
      <c r="AL124" s="107">
        <v>2024</v>
      </c>
      <c r="AM124" s="68"/>
      <c r="AN124" s="68"/>
      <c r="AO124" s="68"/>
    </row>
    <row r="125" spans="1:41" s="73" customFormat="1" ht="31.5">
      <c r="A125" s="67"/>
      <c r="B125" s="69">
        <v>6</v>
      </c>
      <c r="C125" s="69">
        <v>1</v>
      </c>
      <c r="D125" s="69">
        <v>4</v>
      </c>
      <c r="E125" s="70">
        <v>0</v>
      </c>
      <c r="F125" s="70">
        <v>8</v>
      </c>
      <c r="G125" s="70">
        <v>0</v>
      </c>
      <c r="H125" s="70">
        <v>1</v>
      </c>
      <c r="I125" s="70">
        <v>1</v>
      </c>
      <c r="J125" s="71">
        <v>4</v>
      </c>
      <c r="K125" s="71">
        <v>2</v>
      </c>
      <c r="L125" s="71">
        <v>0</v>
      </c>
      <c r="M125" s="71">
        <v>4</v>
      </c>
      <c r="N125" s="71" t="s">
        <v>153</v>
      </c>
      <c r="O125" s="71">
        <v>4</v>
      </c>
      <c r="P125" s="71">
        <v>6</v>
      </c>
      <c r="Q125" s="71">
        <v>7</v>
      </c>
      <c r="R125" s="71">
        <v>0</v>
      </c>
      <c r="S125" s="69">
        <v>1</v>
      </c>
      <c r="T125" s="69">
        <v>4</v>
      </c>
      <c r="U125" s="72">
        <v>2</v>
      </c>
      <c r="V125" s="72">
        <v>0</v>
      </c>
      <c r="W125" s="72">
        <v>4</v>
      </c>
      <c r="X125" s="72">
        <v>4</v>
      </c>
      <c r="Y125" s="72">
        <v>5</v>
      </c>
      <c r="Z125" s="72">
        <v>0</v>
      </c>
      <c r="AA125" s="72">
        <v>0</v>
      </c>
      <c r="AB125" s="108">
        <v>1</v>
      </c>
      <c r="AC125" s="109" t="s">
        <v>241</v>
      </c>
      <c r="AD125" s="79" t="s">
        <v>95</v>
      </c>
      <c r="AE125" s="120">
        <v>100</v>
      </c>
      <c r="AF125" s="120">
        <v>100</v>
      </c>
      <c r="AG125" s="120">
        <v>100</v>
      </c>
      <c r="AH125" s="120">
        <v>100</v>
      </c>
      <c r="AI125" s="120">
        <v>100</v>
      </c>
      <c r="AJ125" s="120">
        <v>100</v>
      </c>
      <c r="AK125" s="120">
        <f>AE125</f>
        <v>100</v>
      </c>
      <c r="AL125" s="107">
        <v>2024</v>
      </c>
      <c r="AM125" s="68"/>
      <c r="AN125" s="68"/>
      <c r="AO125" s="68"/>
    </row>
    <row r="126" spans="1:41" s="73" customFormat="1" ht="21.75" customHeight="1">
      <c r="A126" s="67"/>
      <c r="B126" s="69">
        <v>6</v>
      </c>
      <c r="C126" s="69">
        <v>1</v>
      </c>
      <c r="D126" s="69">
        <v>4</v>
      </c>
      <c r="E126" s="70">
        <v>0</v>
      </c>
      <c r="F126" s="70">
        <v>7</v>
      </c>
      <c r="G126" s="70">
        <v>0</v>
      </c>
      <c r="H126" s="70">
        <v>3</v>
      </c>
      <c r="I126" s="70">
        <v>1</v>
      </c>
      <c r="J126" s="71">
        <v>4</v>
      </c>
      <c r="K126" s="71">
        <v>3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69">
        <v>1</v>
      </c>
      <c r="T126" s="69">
        <v>4</v>
      </c>
      <c r="U126" s="72">
        <v>3</v>
      </c>
      <c r="V126" s="72">
        <v>0</v>
      </c>
      <c r="W126" s="72">
        <v>0</v>
      </c>
      <c r="X126" s="72">
        <v>0</v>
      </c>
      <c r="Y126" s="72">
        <v>0</v>
      </c>
      <c r="Z126" s="72">
        <v>0</v>
      </c>
      <c r="AA126" s="72">
        <v>0</v>
      </c>
      <c r="AB126" s="108">
        <v>0</v>
      </c>
      <c r="AC126" s="112" t="s">
        <v>111</v>
      </c>
      <c r="AD126" s="79" t="s">
        <v>97</v>
      </c>
      <c r="AE126" s="127">
        <f>AE127+AE143+AE151+AE157</f>
        <v>4254563</v>
      </c>
      <c r="AF126" s="127">
        <f>AF127+AF151</f>
        <v>4254563</v>
      </c>
      <c r="AG126" s="127">
        <f>AG127+AG151</f>
        <v>4254563</v>
      </c>
      <c r="AH126" s="127">
        <f>AH127+AH151</f>
        <v>4254563</v>
      </c>
      <c r="AI126" s="127">
        <f>AI127+AI151</f>
        <v>4254563</v>
      </c>
      <c r="AJ126" s="127">
        <f>AJ127+AJ151</f>
        <v>4254563</v>
      </c>
      <c r="AK126" s="127">
        <f>AJ126+AI126+AH126+AG126+AF126+AE126</f>
        <v>25527378</v>
      </c>
      <c r="AL126" s="107">
        <v>2024</v>
      </c>
      <c r="AM126" s="68"/>
      <c r="AN126" s="68"/>
      <c r="AO126" s="68"/>
    </row>
    <row r="127" spans="1:41" s="73" customFormat="1" ht="21.75" customHeight="1">
      <c r="A127" s="67"/>
      <c r="B127" s="53">
        <v>6</v>
      </c>
      <c r="C127" s="53">
        <v>1</v>
      </c>
      <c r="D127" s="53">
        <v>4</v>
      </c>
      <c r="E127" s="52">
        <v>0</v>
      </c>
      <c r="F127" s="52">
        <v>7</v>
      </c>
      <c r="G127" s="52">
        <v>0</v>
      </c>
      <c r="H127" s="52">
        <v>3</v>
      </c>
      <c r="I127" s="52">
        <v>1</v>
      </c>
      <c r="J127" s="51">
        <v>4</v>
      </c>
      <c r="K127" s="51">
        <v>3</v>
      </c>
      <c r="L127" s="51">
        <v>0</v>
      </c>
      <c r="M127" s="51">
        <v>1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3">
        <v>1</v>
      </c>
      <c r="T127" s="53">
        <v>4</v>
      </c>
      <c r="U127" s="54">
        <v>3</v>
      </c>
      <c r="V127" s="54">
        <v>0</v>
      </c>
      <c r="W127" s="54">
        <v>1</v>
      </c>
      <c r="X127" s="54">
        <v>0</v>
      </c>
      <c r="Y127" s="54">
        <v>0</v>
      </c>
      <c r="Z127" s="54">
        <v>0</v>
      </c>
      <c r="AA127" s="54">
        <v>0</v>
      </c>
      <c r="AB127" s="108">
        <v>0</v>
      </c>
      <c r="AC127" s="114" t="s">
        <v>122</v>
      </c>
      <c r="AD127" s="79" t="s">
        <v>97</v>
      </c>
      <c r="AE127" s="127">
        <f>AE130+AE139+AE141</f>
        <v>4222563</v>
      </c>
      <c r="AF127" s="127">
        <f>AF130</f>
        <v>4222563</v>
      </c>
      <c r="AG127" s="127">
        <f>AG130</f>
        <v>4222563</v>
      </c>
      <c r="AH127" s="127">
        <f>AH130</f>
        <v>4222563</v>
      </c>
      <c r="AI127" s="127">
        <f>AI130</f>
        <v>4222563</v>
      </c>
      <c r="AJ127" s="127">
        <f>AJ130</f>
        <v>4222563</v>
      </c>
      <c r="AK127" s="127">
        <f>AJ127+AI127+AH127+AG127+AF127+AE127</f>
        <v>25335378</v>
      </c>
      <c r="AL127" s="107">
        <v>2024</v>
      </c>
      <c r="AM127" s="68"/>
      <c r="AN127" s="68"/>
      <c r="AO127" s="68"/>
    </row>
    <row r="128" spans="1:41" s="100" customFormat="1" ht="31.5">
      <c r="A128" s="93"/>
      <c r="B128" s="69">
        <v>6</v>
      </c>
      <c r="C128" s="53">
        <v>1</v>
      </c>
      <c r="D128" s="53">
        <v>4</v>
      </c>
      <c r="E128" s="52">
        <v>0</v>
      </c>
      <c r="F128" s="52">
        <v>7</v>
      </c>
      <c r="G128" s="52">
        <v>0</v>
      </c>
      <c r="H128" s="52">
        <v>3</v>
      </c>
      <c r="I128" s="52">
        <v>1</v>
      </c>
      <c r="J128" s="51">
        <v>4</v>
      </c>
      <c r="K128" s="51">
        <v>3</v>
      </c>
      <c r="L128" s="51">
        <v>0</v>
      </c>
      <c r="M128" s="51">
        <v>1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3">
        <v>1</v>
      </c>
      <c r="T128" s="53">
        <v>4</v>
      </c>
      <c r="U128" s="54">
        <v>3</v>
      </c>
      <c r="V128" s="54">
        <v>0</v>
      </c>
      <c r="W128" s="54">
        <v>1</v>
      </c>
      <c r="X128" s="54">
        <v>0</v>
      </c>
      <c r="Y128" s="54">
        <v>0</v>
      </c>
      <c r="Z128" s="54">
        <v>0</v>
      </c>
      <c r="AA128" s="54">
        <v>0</v>
      </c>
      <c r="AB128" s="108">
        <v>1</v>
      </c>
      <c r="AC128" s="109" t="s">
        <v>242</v>
      </c>
      <c r="AD128" s="79" t="s">
        <v>95</v>
      </c>
      <c r="AE128" s="76">
        <v>17.5</v>
      </c>
      <c r="AF128" s="76">
        <v>17.6</v>
      </c>
      <c r="AG128" s="76">
        <v>17.6</v>
      </c>
      <c r="AH128" s="76">
        <v>17.6</v>
      </c>
      <c r="AI128" s="76">
        <v>17.6</v>
      </c>
      <c r="AJ128" s="76">
        <v>17.6</v>
      </c>
      <c r="AK128" s="76">
        <v>17.6</v>
      </c>
      <c r="AL128" s="107">
        <v>2024</v>
      </c>
      <c r="AM128" s="99"/>
      <c r="AN128" s="99"/>
      <c r="AO128" s="99"/>
    </row>
    <row r="129" spans="1:41" s="73" customFormat="1" ht="31.5">
      <c r="A129" s="67"/>
      <c r="B129" s="69">
        <v>6</v>
      </c>
      <c r="C129" s="53">
        <v>1</v>
      </c>
      <c r="D129" s="53">
        <v>4</v>
      </c>
      <c r="E129" s="52">
        <v>0</v>
      </c>
      <c r="F129" s="52">
        <v>7</v>
      </c>
      <c r="G129" s="52">
        <v>0</v>
      </c>
      <c r="H129" s="52">
        <v>3</v>
      </c>
      <c r="I129" s="52">
        <v>1</v>
      </c>
      <c r="J129" s="51">
        <v>4</v>
      </c>
      <c r="K129" s="51">
        <v>3</v>
      </c>
      <c r="L129" s="51">
        <v>0</v>
      </c>
      <c r="M129" s="51">
        <v>1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3">
        <v>1</v>
      </c>
      <c r="T129" s="53">
        <v>4</v>
      </c>
      <c r="U129" s="54">
        <v>3</v>
      </c>
      <c r="V129" s="54">
        <v>0</v>
      </c>
      <c r="W129" s="54">
        <v>1</v>
      </c>
      <c r="X129" s="54">
        <v>0</v>
      </c>
      <c r="Y129" s="54">
        <v>0</v>
      </c>
      <c r="Z129" s="54">
        <v>0</v>
      </c>
      <c r="AA129" s="54">
        <v>0</v>
      </c>
      <c r="AB129" s="108">
        <v>2</v>
      </c>
      <c r="AC129" s="109" t="s">
        <v>243</v>
      </c>
      <c r="AD129" s="79" t="s">
        <v>95</v>
      </c>
      <c r="AE129" s="76">
        <v>90</v>
      </c>
      <c r="AF129" s="76">
        <v>95</v>
      </c>
      <c r="AG129" s="76">
        <v>95</v>
      </c>
      <c r="AH129" s="76">
        <v>95</v>
      </c>
      <c r="AI129" s="76">
        <v>95</v>
      </c>
      <c r="AJ129" s="76">
        <v>95</v>
      </c>
      <c r="AK129" s="76">
        <v>100</v>
      </c>
      <c r="AL129" s="107">
        <v>2024</v>
      </c>
      <c r="AM129" s="68"/>
      <c r="AN129" s="68"/>
      <c r="AO129" s="68"/>
    </row>
    <row r="130" spans="1:41" s="73" customFormat="1" ht="30">
      <c r="A130" s="67"/>
      <c r="B130" s="94">
        <v>6</v>
      </c>
      <c r="C130" s="53">
        <v>1</v>
      </c>
      <c r="D130" s="53">
        <v>4</v>
      </c>
      <c r="E130" s="51">
        <v>0</v>
      </c>
      <c r="F130" s="51">
        <v>7</v>
      </c>
      <c r="G130" s="51">
        <v>0</v>
      </c>
      <c r="H130" s="51">
        <v>3</v>
      </c>
      <c r="I130" s="52">
        <v>1</v>
      </c>
      <c r="J130" s="51">
        <v>4</v>
      </c>
      <c r="K130" s="51">
        <v>3</v>
      </c>
      <c r="L130" s="51">
        <v>0</v>
      </c>
      <c r="M130" s="51">
        <v>1</v>
      </c>
      <c r="N130" s="51">
        <v>2</v>
      </c>
      <c r="O130" s="51">
        <v>0</v>
      </c>
      <c r="P130" s="51">
        <v>1</v>
      </c>
      <c r="Q130" s="51">
        <v>1</v>
      </c>
      <c r="R130" s="51" t="s">
        <v>130</v>
      </c>
      <c r="S130" s="53">
        <v>1</v>
      </c>
      <c r="T130" s="53">
        <v>4</v>
      </c>
      <c r="U130" s="54">
        <v>3</v>
      </c>
      <c r="V130" s="54">
        <v>0</v>
      </c>
      <c r="W130" s="54">
        <v>1</v>
      </c>
      <c r="X130" s="54">
        <v>1</v>
      </c>
      <c r="Y130" s="54">
        <v>1</v>
      </c>
      <c r="Z130" s="54">
        <v>0</v>
      </c>
      <c r="AA130" s="54">
        <v>0</v>
      </c>
      <c r="AB130" s="108">
        <v>0</v>
      </c>
      <c r="AC130" s="119" t="s">
        <v>244</v>
      </c>
      <c r="AD130" s="79" t="s">
        <v>97</v>
      </c>
      <c r="AE130" s="127">
        <v>4222563</v>
      </c>
      <c r="AF130" s="127">
        <v>4222563</v>
      </c>
      <c r="AG130" s="127">
        <v>4222563</v>
      </c>
      <c r="AH130" s="127">
        <v>4222563</v>
      </c>
      <c r="AI130" s="127">
        <v>4222563</v>
      </c>
      <c r="AJ130" s="127">
        <v>4222563</v>
      </c>
      <c r="AK130" s="127">
        <f>AJ130+AI130+AH130+AG130+AF130+AE130</f>
        <v>25335378</v>
      </c>
      <c r="AL130" s="107">
        <v>2024</v>
      </c>
      <c r="AM130" s="68"/>
      <c r="AN130" s="68"/>
      <c r="AO130" s="68"/>
    </row>
    <row r="131" spans="1:41" s="73" customFormat="1" ht="15.75">
      <c r="A131" s="67"/>
      <c r="B131" s="94">
        <v>6</v>
      </c>
      <c r="C131" s="53">
        <v>1</v>
      </c>
      <c r="D131" s="53">
        <v>4</v>
      </c>
      <c r="E131" s="51">
        <v>0</v>
      </c>
      <c r="F131" s="51">
        <v>7</v>
      </c>
      <c r="G131" s="51">
        <v>0</v>
      </c>
      <c r="H131" s="51">
        <v>3</v>
      </c>
      <c r="I131" s="52">
        <v>1</v>
      </c>
      <c r="J131" s="51">
        <v>4</v>
      </c>
      <c r="K131" s="51">
        <v>3</v>
      </c>
      <c r="L131" s="51">
        <v>0</v>
      </c>
      <c r="M131" s="51">
        <v>1</v>
      </c>
      <c r="N131" s="51">
        <v>2</v>
      </c>
      <c r="O131" s="51">
        <v>0</v>
      </c>
      <c r="P131" s="51">
        <v>1</v>
      </c>
      <c r="Q131" s="51">
        <v>1</v>
      </c>
      <c r="R131" s="51" t="s">
        <v>130</v>
      </c>
      <c r="S131" s="53">
        <v>1</v>
      </c>
      <c r="T131" s="53">
        <v>4</v>
      </c>
      <c r="U131" s="54">
        <v>3</v>
      </c>
      <c r="V131" s="54">
        <v>0</v>
      </c>
      <c r="W131" s="54">
        <v>1</v>
      </c>
      <c r="X131" s="54">
        <v>1</v>
      </c>
      <c r="Y131" s="54">
        <v>1</v>
      </c>
      <c r="Z131" s="54">
        <v>0</v>
      </c>
      <c r="AA131" s="54">
        <v>0</v>
      </c>
      <c r="AB131" s="108">
        <v>1</v>
      </c>
      <c r="AC131" s="119" t="s">
        <v>245</v>
      </c>
      <c r="AD131" s="79" t="s">
        <v>133</v>
      </c>
      <c r="AE131" s="120">
        <v>1</v>
      </c>
      <c r="AF131" s="120">
        <v>1</v>
      </c>
      <c r="AG131" s="120">
        <v>1</v>
      </c>
      <c r="AH131" s="120">
        <v>1</v>
      </c>
      <c r="AI131" s="120">
        <v>1</v>
      </c>
      <c r="AJ131" s="120">
        <v>1</v>
      </c>
      <c r="AK131" s="120">
        <v>1</v>
      </c>
      <c r="AL131" s="107">
        <v>2024</v>
      </c>
      <c r="AM131" s="68"/>
      <c r="AN131" s="68"/>
      <c r="AO131" s="68"/>
    </row>
    <row r="132" spans="1:41" s="73" customFormat="1" ht="15.75">
      <c r="A132" s="67"/>
      <c r="B132" s="69" t="s">
        <v>154</v>
      </c>
      <c r="C132" s="53">
        <v>1</v>
      </c>
      <c r="D132" s="53">
        <v>4</v>
      </c>
      <c r="E132" s="52">
        <v>0</v>
      </c>
      <c r="F132" s="52">
        <v>7</v>
      </c>
      <c r="G132" s="52">
        <v>0</v>
      </c>
      <c r="H132" s="52">
        <v>3</v>
      </c>
      <c r="I132" s="52">
        <v>1</v>
      </c>
      <c r="J132" s="51">
        <v>4</v>
      </c>
      <c r="K132" s="51">
        <v>3</v>
      </c>
      <c r="L132" s="51">
        <v>0</v>
      </c>
      <c r="M132" s="51">
        <v>1</v>
      </c>
      <c r="N132" s="51">
        <v>2</v>
      </c>
      <c r="O132" s="51">
        <v>0</v>
      </c>
      <c r="P132" s="51">
        <v>1</v>
      </c>
      <c r="Q132" s="51">
        <v>1</v>
      </c>
      <c r="R132" s="51" t="s">
        <v>130</v>
      </c>
      <c r="S132" s="53">
        <v>1</v>
      </c>
      <c r="T132" s="53">
        <v>4</v>
      </c>
      <c r="U132" s="54">
        <v>3</v>
      </c>
      <c r="V132" s="54">
        <v>0</v>
      </c>
      <c r="W132" s="54">
        <v>1</v>
      </c>
      <c r="X132" s="54">
        <v>1</v>
      </c>
      <c r="Y132" s="54">
        <v>1</v>
      </c>
      <c r="Z132" s="54">
        <v>0</v>
      </c>
      <c r="AA132" s="54">
        <v>0</v>
      </c>
      <c r="AB132" s="108">
        <v>2</v>
      </c>
      <c r="AC132" s="122" t="s">
        <v>246</v>
      </c>
      <c r="AD132" s="79" t="s">
        <v>96</v>
      </c>
      <c r="AE132" s="84">
        <v>122</v>
      </c>
      <c r="AF132" s="84">
        <v>122</v>
      </c>
      <c r="AG132" s="84">
        <v>122</v>
      </c>
      <c r="AH132" s="84">
        <v>122</v>
      </c>
      <c r="AI132" s="84">
        <v>122</v>
      </c>
      <c r="AJ132" s="84">
        <v>122</v>
      </c>
      <c r="AK132" s="84">
        <v>122</v>
      </c>
      <c r="AL132" s="107">
        <v>2024</v>
      </c>
      <c r="AM132" s="68"/>
      <c r="AN132" s="68"/>
      <c r="AO132" s="68"/>
    </row>
    <row r="133" spans="1:41" s="73" customFormat="1" ht="15.75">
      <c r="A133" s="67"/>
      <c r="B133" s="69">
        <v>6</v>
      </c>
      <c r="C133" s="53">
        <v>1</v>
      </c>
      <c r="D133" s="53">
        <v>4</v>
      </c>
      <c r="E133" s="51">
        <v>0</v>
      </c>
      <c r="F133" s="51">
        <v>7</v>
      </c>
      <c r="G133" s="51">
        <v>0</v>
      </c>
      <c r="H133" s="51">
        <v>3</v>
      </c>
      <c r="I133" s="52">
        <v>1</v>
      </c>
      <c r="J133" s="51">
        <v>4</v>
      </c>
      <c r="K133" s="85">
        <v>3</v>
      </c>
      <c r="L133" s="51">
        <v>0</v>
      </c>
      <c r="M133" s="51">
        <v>1</v>
      </c>
      <c r="N133" s="51">
        <v>2</v>
      </c>
      <c r="O133" s="51">
        <v>0</v>
      </c>
      <c r="P133" s="51">
        <v>1</v>
      </c>
      <c r="Q133" s="51">
        <v>1</v>
      </c>
      <c r="R133" s="51" t="s">
        <v>130</v>
      </c>
      <c r="S133" s="53">
        <v>1</v>
      </c>
      <c r="T133" s="53">
        <v>4</v>
      </c>
      <c r="U133" s="54">
        <v>3</v>
      </c>
      <c r="V133" s="54">
        <v>0</v>
      </c>
      <c r="W133" s="54">
        <v>1</v>
      </c>
      <c r="X133" s="54">
        <v>1</v>
      </c>
      <c r="Y133" s="54">
        <v>1</v>
      </c>
      <c r="Z133" s="54">
        <v>0</v>
      </c>
      <c r="AA133" s="54">
        <v>0</v>
      </c>
      <c r="AB133" s="108">
        <v>3</v>
      </c>
      <c r="AC133" s="122" t="s">
        <v>247</v>
      </c>
      <c r="AD133" s="79" t="s">
        <v>96</v>
      </c>
      <c r="AE133" s="76">
        <v>2</v>
      </c>
      <c r="AF133" s="76">
        <v>2</v>
      </c>
      <c r="AG133" s="76">
        <v>2</v>
      </c>
      <c r="AH133" s="76">
        <v>2</v>
      </c>
      <c r="AI133" s="76">
        <v>2</v>
      </c>
      <c r="AJ133" s="76">
        <v>2</v>
      </c>
      <c r="AK133" s="76">
        <f>AJ133+AF133+AE133</f>
        <v>6</v>
      </c>
      <c r="AL133" s="107">
        <v>2024</v>
      </c>
      <c r="AM133" s="68">
        <f>SUM(AE117:AJ117)</f>
        <v>6</v>
      </c>
      <c r="AN133" s="68"/>
      <c r="AO133" s="68"/>
    </row>
    <row r="134" spans="1:41" s="73" customFormat="1" ht="30">
      <c r="A134" s="67"/>
      <c r="B134" s="69">
        <v>6</v>
      </c>
      <c r="C134" s="53">
        <v>1</v>
      </c>
      <c r="D134" s="53">
        <v>4</v>
      </c>
      <c r="E134" s="51">
        <v>0</v>
      </c>
      <c r="F134" s="51">
        <v>7</v>
      </c>
      <c r="G134" s="51">
        <v>0</v>
      </c>
      <c r="H134" s="51">
        <v>3</v>
      </c>
      <c r="I134" s="52">
        <v>1</v>
      </c>
      <c r="J134" s="51">
        <v>4</v>
      </c>
      <c r="K134" s="87">
        <v>3</v>
      </c>
      <c r="L134" s="51">
        <v>0</v>
      </c>
      <c r="M134" s="51">
        <v>1</v>
      </c>
      <c r="N134" s="51">
        <v>2</v>
      </c>
      <c r="O134" s="51">
        <v>0</v>
      </c>
      <c r="P134" s="51">
        <v>1</v>
      </c>
      <c r="Q134" s="51">
        <v>2</v>
      </c>
      <c r="R134" s="51" t="s">
        <v>130</v>
      </c>
      <c r="S134" s="53">
        <v>1</v>
      </c>
      <c r="T134" s="53">
        <v>4</v>
      </c>
      <c r="U134" s="54">
        <v>3</v>
      </c>
      <c r="V134" s="54">
        <v>0</v>
      </c>
      <c r="W134" s="54">
        <v>1</v>
      </c>
      <c r="X134" s="54">
        <v>1</v>
      </c>
      <c r="Y134" s="54">
        <v>2</v>
      </c>
      <c r="Z134" s="54">
        <v>0</v>
      </c>
      <c r="AA134" s="54">
        <v>0</v>
      </c>
      <c r="AB134" s="108">
        <v>0</v>
      </c>
      <c r="AC134" s="122" t="s">
        <v>248</v>
      </c>
      <c r="AD134" s="79" t="s">
        <v>133</v>
      </c>
      <c r="AE134" s="76">
        <v>1</v>
      </c>
      <c r="AF134" s="76">
        <v>1</v>
      </c>
      <c r="AG134" s="76">
        <v>1</v>
      </c>
      <c r="AH134" s="76">
        <v>1</v>
      </c>
      <c r="AI134" s="76">
        <v>1</v>
      </c>
      <c r="AJ134" s="76">
        <v>1</v>
      </c>
      <c r="AK134" s="76">
        <v>1</v>
      </c>
      <c r="AL134" s="124" t="s">
        <v>155</v>
      </c>
      <c r="AM134" s="68"/>
      <c r="AN134" s="68"/>
      <c r="AO134" s="68"/>
    </row>
    <row r="135" spans="1:41" s="55" customFormat="1" ht="30">
      <c r="A135" s="50"/>
      <c r="B135" s="53">
        <v>6</v>
      </c>
      <c r="C135" s="53">
        <v>1</v>
      </c>
      <c r="D135" s="53">
        <v>4</v>
      </c>
      <c r="E135" s="51">
        <v>0</v>
      </c>
      <c r="F135" s="51">
        <v>7</v>
      </c>
      <c r="G135" s="51">
        <v>0</v>
      </c>
      <c r="H135" s="51">
        <v>3</v>
      </c>
      <c r="I135" s="52">
        <v>1</v>
      </c>
      <c r="J135" s="51">
        <v>4</v>
      </c>
      <c r="K135" s="87">
        <v>3</v>
      </c>
      <c r="L135" s="51">
        <v>0</v>
      </c>
      <c r="M135" s="51">
        <v>1</v>
      </c>
      <c r="N135" s="51">
        <v>2</v>
      </c>
      <c r="O135" s="51">
        <v>0</v>
      </c>
      <c r="P135" s="51">
        <v>1</v>
      </c>
      <c r="Q135" s="51">
        <v>2</v>
      </c>
      <c r="R135" s="51" t="s">
        <v>130</v>
      </c>
      <c r="S135" s="53">
        <v>1</v>
      </c>
      <c r="T135" s="53">
        <v>4</v>
      </c>
      <c r="U135" s="54">
        <v>3</v>
      </c>
      <c r="V135" s="54">
        <v>0</v>
      </c>
      <c r="W135" s="54">
        <v>1</v>
      </c>
      <c r="X135" s="54">
        <v>1</v>
      </c>
      <c r="Y135" s="54">
        <v>2</v>
      </c>
      <c r="Z135" s="54">
        <v>0</v>
      </c>
      <c r="AA135" s="54">
        <v>0</v>
      </c>
      <c r="AB135" s="108">
        <v>1</v>
      </c>
      <c r="AC135" s="122" t="s">
        <v>249</v>
      </c>
      <c r="AD135" s="79" t="s">
        <v>96</v>
      </c>
      <c r="AE135" s="76">
        <v>1</v>
      </c>
      <c r="AF135" s="76">
        <v>1</v>
      </c>
      <c r="AG135" s="76">
        <v>1</v>
      </c>
      <c r="AH135" s="76">
        <v>1</v>
      </c>
      <c r="AI135" s="76">
        <v>1</v>
      </c>
      <c r="AJ135" s="76">
        <v>1</v>
      </c>
      <c r="AK135" s="76">
        <v>3</v>
      </c>
      <c r="AL135" s="107">
        <v>2024</v>
      </c>
      <c r="AM135" s="49"/>
      <c r="AN135" s="49"/>
      <c r="AO135" s="49"/>
    </row>
    <row r="136" spans="1:41" s="73" customFormat="1" ht="63">
      <c r="A136" s="67"/>
      <c r="B136" s="53">
        <v>6</v>
      </c>
      <c r="C136" s="53">
        <v>1</v>
      </c>
      <c r="D136" s="53">
        <v>4</v>
      </c>
      <c r="E136" s="51">
        <v>0</v>
      </c>
      <c r="F136" s="51">
        <v>7</v>
      </c>
      <c r="G136" s="51">
        <v>0</v>
      </c>
      <c r="H136" s="51">
        <v>3</v>
      </c>
      <c r="I136" s="52">
        <v>1</v>
      </c>
      <c r="J136" s="51">
        <v>4</v>
      </c>
      <c r="K136" s="87">
        <v>3</v>
      </c>
      <c r="L136" s="51">
        <v>0</v>
      </c>
      <c r="M136" s="51">
        <v>1</v>
      </c>
      <c r="N136" s="51">
        <v>2</v>
      </c>
      <c r="O136" s="51">
        <v>0</v>
      </c>
      <c r="P136" s="51">
        <v>1</v>
      </c>
      <c r="Q136" s="51">
        <v>3</v>
      </c>
      <c r="R136" s="51" t="s">
        <v>130</v>
      </c>
      <c r="S136" s="53">
        <v>1</v>
      </c>
      <c r="T136" s="53">
        <v>4</v>
      </c>
      <c r="U136" s="54">
        <v>3</v>
      </c>
      <c r="V136" s="54">
        <v>0</v>
      </c>
      <c r="W136" s="54">
        <v>1</v>
      </c>
      <c r="X136" s="54">
        <v>1</v>
      </c>
      <c r="Y136" s="54">
        <v>3</v>
      </c>
      <c r="Z136" s="54">
        <v>0</v>
      </c>
      <c r="AA136" s="54">
        <v>0</v>
      </c>
      <c r="AB136" s="108">
        <v>0</v>
      </c>
      <c r="AC136" s="109" t="s">
        <v>250</v>
      </c>
      <c r="AD136" s="79" t="s">
        <v>133</v>
      </c>
      <c r="AE136" s="108">
        <v>1</v>
      </c>
      <c r="AF136" s="108">
        <v>1</v>
      </c>
      <c r="AG136" s="108">
        <v>1</v>
      </c>
      <c r="AH136" s="108">
        <v>1</v>
      </c>
      <c r="AI136" s="108">
        <v>1</v>
      </c>
      <c r="AJ136" s="108">
        <v>1</v>
      </c>
      <c r="AK136" s="108">
        <v>1</v>
      </c>
      <c r="AL136" s="124" t="s">
        <v>155</v>
      </c>
      <c r="AM136" s="68"/>
      <c r="AN136" s="68"/>
      <c r="AO136" s="68"/>
    </row>
    <row r="137" spans="1:41" s="73" customFormat="1" ht="15.75">
      <c r="A137" s="67"/>
      <c r="B137" s="53">
        <v>6</v>
      </c>
      <c r="C137" s="53">
        <v>1</v>
      </c>
      <c r="D137" s="53">
        <v>4</v>
      </c>
      <c r="E137" s="51">
        <v>0</v>
      </c>
      <c r="F137" s="51">
        <v>7</v>
      </c>
      <c r="G137" s="51">
        <v>0</v>
      </c>
      <c r="H137" s="51">
        <v>3</v>
      </c>
      <c r="I137" s="52">
        <v>1</v>
      </c>
      <c r="J137" s="51">
        <v>4</v>
      </c>
      <c r="K137" s="87">
        <v>3</v>
      </c>
      <c r="L137" s="51">
        <v>0</v>
      </c>
      <c r="M137" s="51">
        <v>1</v>
      </c>
      <c r="N137" s="51">
        <v>2</v>
      </c>
      <c r="O137" s="51">
        <v>0</v>
      </c>
      <c r="P137" s="51">
        <v>1</v>
      </c>
      <c r="Q137" s="51">
        <v>4</v>
      </c>
      <c r="R137" s="51" t="s">
        <v>134</v>
      </c>
      <c r="S137" s="53">
        <v>1</v>
      </c>
      <c r="T137" s="53">
        <v>4</v>
      </c>
      <c r="U137" s="54">
        <v>3</v>
      </c>
      <c r="V137" s="54">
        <v>0</v>
      </c>
      <c r="W137" s="54">
        <v>1</v>
      </c>
      <c r="X137" s="54">
        <v>1</v>
      </c>
      <c r="Y137" s="54">
        <v>4</v>
      </c>
      <c r="Z137" s="54">
        <v>0</v>
      </c>
      <c r="AA137" s="54">
        <v>0</v>
      </c>
      <c r="AB137" s="108">
        <v>0</v>
      </c>
      <c r="AC137" s="109" t="s">
        <v>251</v>
      </c>
      <c r="AD137" s="79" t="s">
        <v>87</v>
      </c>
      <c r="AE137" s="133">
        <v>0</v>
      </c>
      <c r="AF137" s="133">
        <v>0</v>
      </c>
      <c r="AG137" s="133">
        <v>0</v>
      </c>
      <c r="AH137" s="133">
        <v>0</v>
      </c>
      <c r="AI137" s="133">
        <v>0</v>
      </c>
      <c r="AJ137" s="133">
        <v>0</v>
      </c>
      <c r="AK137" s="133">
        <f>AE137</f>
        <v>0</v>
      </c>
      <c r="AL137" s="107">
        <v>2024</v>
      </c>
      <c r="AM137" s="68"/>
      <c r="AN137" s="68"/>
      <c r="AO137" s="68"/>
    </row>
    <row r="138" spans="1:41" s="100" customFormat="1" ht="31.5">
      <c r="A138" s="93"/>
      <c r="B138" s="53">
        <v>6</v>
      </c>
      <c r="C138" s="53">
        <v>1</v>
      </c>
      <c r="D138" s="53">
        <v>4</v>
      </c>
      <c r="E138" s="51">
        <v>0</v>
      </c>
      <c r="F138" s="51">
        <v>7</v>
      </c>
      <c r="G138" s="51">
        <v>0</v>
      </c>
      <c r="H138" s="51">
        <v>3</v>
      </c>
      <c r="I138" s="52">
        <v>1</v>
      </c>
      <c r="J138" s="51">
        <v>4</v>
      </c>
      <c r="K138" s="87">
        <v>3</v>
      </c>
      <c r="L138" s="51">
        <v>0</v>
      </c>
      <c r="M138" s="51">
        <v>1</v>
      </c>
      <c r="N138" s="51">
        <v>2</v>
      </c>
      <c r="O138" s="51">
        <v>0</v>
      </c>
      <c r="P138" s="51">
        <v>1</v>
      </c>
      <c r="Q138" s="51">
        <v>4</v>
      </c>
      <c r="R138" s="51" t="s">
        <v>134</v>
      </c>
      <c r="S138" s="53">
        <v>1</v>
      </c>
      <c r="T138" s="53">
        <v>4</v>
      </c>
      <c r="U138" s="54">
        <v>3</v>
      </c>
      <c r="V138" s="54">
        <v>0</v>
      </c>
      <c r="W138" s="54">
        <v>1</v>
      </c>
      <c r="X138" s="54">
        <v>1</v>
      </c>
      <c r="Y138" s="54">
        <v>4</v>
      </c>
      <c r="Z138" s="54">
        <v>0</v>
      </c>
      <c r="AA138" s="54">
        <v>0</v>
      </c>
      <c r="AB138" s="108">
        <v>1</v>
      </c>
      <c r="AC138" s="109" t="s">
        <v>144</v>
      </c>
      <c r="AD138" s="125" t="s">
        <v>95</v>
      </c>
      <c r="AE138" s="124">
        <v>0</v>
      </c>
      <c r="AF138" s="124">
        <v>0</v>
      </c>
      <c r="AG138" s="124">
        <v>0</v>
      </c>
      <c r="AH138" s="124">
        <v>0</v>
      </c>
      <c r="AI138" s="124">
        <v>0</v>
      </c>
      <c r="AJ138" s="124">
        <v>0</v>
      </c>
      <c r="AK138" s="124">
        <f>AE138</f>
        <v>0</v>
      </c>
      <c r="AL138" s="107">
        <v>2024</v>
      </c>
      <c r="AM138" s="99"/>
      <c r="AN138" s="99"/>
      <c r="AO138" s="99"/>
    </row>
    <row r="139" spans="1:41" s="100" customFormat="1" ht="31.5">
      <c r="A139" s="93"/>
      <c r="B139" s="53">
        <v>6</v>
      </c>
      <c r="C139" s="53">
        <v>1</v>
      </c>
      <c r="D139" s="53">
        <v>4</v>
      </c>
      <c r="E139" s="51">
        <v>0</v>
      </c>
      <c r="F139" s="51">
        <v>7</v>
      </c>
      <c r="G139" s="51">
        <v>0</v>
      </c>
      <c r="H139" s="51">
        <v>3</v>
      </c>
      <c r="I139" s="52">
        <v>1</v>
      </c>
      <c r="J139" s="51">
        <v>4</v>
      </c>
      <c r="K139" s="87">
        <v>3</v>
      </c>
      <c r="L139" s="51">
        <v>0</v>
      </c>
      <c r="M139" s="51">
        <v>1</v>
      </c>
      <c r="N139" s="51" t="s">
        <v>135</v>
      </c>
      <c r="O139" s="51">
        <v>0</v>
      </c>
      <c r="P139" s="51">
        <v>6</v>
      </c>
      <c r="Q139" s="51">
        <v>9</v>
      </c>
      <c r="R139" s="51">
        <v>0</v>
      </c>
      <c r="S139" s="53">
        <v>1</v>
      </c>
      <c r="T139" s="53">
        <v>4</v>
      </c>
      <c r="U139" s="54">
        <v>3</v>
      </c>
      <c r="V139" s="54">
        <v>0</v>
      </c>
      <c r="W139" s="54">
        <v>1</v>
      </c>
      <c r="X139" s="54">
        <v>1</v>
      </c>
      <c r="Y139" s="54">
        <v>5</v>
      </c>
      <c r="Z139" s="54">
        <v>0</v>
      </c>
      <c r="AA139" s="54">
        <v>0</v>
      </c>
      <c r="AB139" s="108">
        <v>0</v>
      </c>
      <c r="AC139" s="109" t="s">
        <v>252</v>
      </c>
      <c r="AD139" s="134" t="s">
        <v>87</v>
      </c>
      <c r="AE139" s="127"/>
      <c r="AF139" s="127">
        <v>0</v>
      </c>
      <c r="AG139" s="127">
        <v>0</v>
      </c>
      <c r="AH139" s="127">
        <v>0</v>
      </c>
      <c r="AI139" s="127">
        <v>0</v>
      </c>
      <c r="AJ139" s="127">
        <v>0</v>
      </c>
      <c r="AK139" s="127">
        <f>AE139</f>
        <v>0</v>
      </c>
      <c r="AL139" s="107">
        <v>2024</v>
      </c>
      <c r="AM139" s="99"/>
      <c r="AN139" s="99"/>
      <c r="AO139" s="99"/>
    </row>
    <row r="140" spans="1:41" s="73" customFormat="1" ht="34.5" customHeight="1">
      <c r="A140" s="67"/>
      <c r="B140" s="53">
        <v>6</v>
      </c>
      <c r="C140" s="53">
        <v>1</v>
      </c>
      <c r="D140" s="53">
        <v>4</v>
      </c>
      <c r="E140" s="51">
        <v>0</v>
      </c>
      <c r="F140" s="51">
        <v>7</v>
      </c>
      <c r="G140" s="51">
        <v>0</v>
      </c>
      <c r="H140" s="51">
        <v>3</v>
      </c>
      <c r="I140" s="52">
        <v>1</v>
      </c>
      <c r="J140" s="51">
        <v>4</v>
      </c>
      <c r="K140" s="87">
        <v>3</v>
      </c>
      <c r="L140" s="51">
        <v>0</v>
      </c>
      <c r="M140" s="51">
        <v>1</v>
      </c>
      <c r="N140" s="51" t="s">
        <v>135</v>
      </c>
      <c r="O140" s="51">
        <v>0</v>
      </c>
      <c r="P140" s="51">
        <v>6</v>
      </c>
      <c r="Q140" s="51">
        <v>9</v>
      </c>
      <c r="R140" s="51">
        <v>0</v>
      </c>
      <c r="S140" s="53">
        <v>1</v>
      </c>
      <c r="T140" s="53">
        <v>4</v>
      </c>
      <c r="U140" s="54">
        <v>3</v>
      </c>
      <c r="V140" s="54">
        <v>0</v>
      </c>
      <c r="W140" s="54">
        <v>1</v>
      </c>
      <c r="X140" s="54">
        <v>1</v>
      </c>
      <c r="Y140" s="54">
        <v>5</v>
      </c>
      <c r="Z140" s="54">
        <v>0</v>
      </c>
      <c r="AA140" s="54">
        <v>0</v>
      </c>
      <c r="AB140" s="108">
        <v>1</v>
      </c>
      <c r="AC140" s="109" t="s">
        <v>149</v>
      </c>
      <c r="AD140" s="125" t="s">
        <v>147</v>
      </c>
      <c r="AE140" s="124">
        <v>1</v>
      </c>
      <c r="AF140" s="124">
        <v>1</v>
      </c>
      <c r="AG140" s="124">
        <v>1</v>
      </c>
      <c r="AH140" s="124">
        <v>1</v>
      </c>
      <c r="AI140" s="124">
        <v>1</v>
      </c>
      <c r="AJ140" s="124">
        <v>1</v>
      </c>
      <c r="AK140" s="124">
        <v>1</v>
      </c>
      <c r="AL140" s="107">
        <v>2024</v>
      </c>
      <c r="AM140" s="68"/>
      <c r="AN140" s="68"/>
      <c r="AO140" s="68"/>
    </row>
    <row r="141" spans="1:41" s="73" customFormat="1" ht="30">
      <c r="A141" s="67"/>
      <c r="B141" s="53">
        <v>6</v>
      </c>
      <c r="C141" s="53">
        <v>1</v>
      </c>
      <c r="D141" s="53">
        <v>4</v>
      </c>
      <c r="E141" s="51">
        <v>0</v>
      </c>
      <c r="F141" s="51">
        <v>7</v>
      </c>
      <c r="G141" s="51">
        <v>0</v>
      </c>
      <c r="H141" s="51">
        <v>3</v>
      </c>
      <c r="I141" s="52">
        <v>1</v>
      </c>
      <c r="J141" s="51">
        <v>4</v>
      </c>
      <c r="K141" s="87">
        <v>3</v>
      </c>
      <c r="L141" s="51">
        <v>0</v>
      </c>
      <c r="M141" s="51">
        <v>1</v>
      </c>
      <c r="N141" s="51" t="s">
        <v>135</v>
      </c>
      <c r="O141" s="51">
        <v>0</v>
      </c>
      <c r="P141" s="51">
        <v>2</v>
      </c>
      <c r="Q141" s="51">
        <v>0</v>
      </c>
      <c r="R141" s="51">
        <v>0</v>
      </c>
      <c r="S141" s="53">
        <v>1</v>
      </c>
      <c r="T141" s="53">
        <v>4</v>
      </c>
      <c r="U141" s="54">
        <v>3</v>
      </c>
      <c r="V141" s="54">
        <v>0</v>
      </c>
      <c r="W141" s="54">
        <v>1</v>
      </c>
      <c r="X141" s="54">
        <v>1</v>
      </c>
      <c r="Y141" s="54">
        <v>6</v>
      </c>
      <c r="Z141" s="54">
        <v>0</v>
      </c>
      <c r="AA141" s="54">
        <v>0</v>
      </c>
      <c r="AB141" s="108">
        <v>0</v>
      </c>
      <c r="AC141" s="119" t="s">
        <v>253</v>
      </c>
      <c r="AD141" s="134" t="s">
        <v>87</v>
      </c>
      <c r="AE141" s="127">
        <v>0</v>
      </c>
      <c r="AF141" s="127">
        <v>0</v>
      </c>
      <c r="AG141" s="127">
        <v>0</v>
      </c>
      <c r="AH141" s="127">
        <v>0</v>
      </c>
      <c r="AI141" s="127">
        <v>0</v>
      </c>
      <c r="AJ141" s="127">
        <v>0</v>
      </c>
      <c r="AK141" s="127">
        <f>AE141</f>
        <v>0</v>
      </c>
      <c r="AL141" s="107">
        <v>2024</v>
      </c>
      <c r="AM141" s="68"/>
      <c r="AN141" s="68"/>
      <c r="AO141" s="68"/>
    </row>
    <row r="142" spans="1:41" s="73" customFormat="1" ht="20.25" customHeight="1">
      <c r="A142" s="67"/>
      <c r="B142" s="53">
        <v>6</v>
      </c>
      <c r="C142" s="53">
        <v>1</v>
      </c>
      <c r="D142" s="53">
        <v>4</v>
      </c>
      <c r="E142" s="51">
        <v>0</v>
      </c>
      <c r="F142" s="51">
        <v>7</v>
      </c>
      <c r="G142" s="51">
        <v>0</v>
      </c>
      <c r="H142" s="51">
        <v>3</v>
      </c>
      <c r="I142" s="52">
        <v>1</v>
      </c>
      <c r="J142" s="51">
        <v>4</v>
      </c>
      <c r="K142" s="87">
        <v>3</v>
      </c>
      <c r="L142" s="51">
        <v>0</v>
      </c>
      <c r="M142" s="51">
        <v>1</v>
      </c>
      <c r="N142" s="51" t="s">
        <v>135</v>
      </c>
      <c r="O142" s="51">
        <v>0</v>
      </c>
      <c r="P142" s="51">
        <v>2</v>
      </c>
      <c r="Q142" s="51">
        <v>0</v>
      </c>
      <c r="R142" s="51">
        <v>0</v>
      </c>
      <c r="S142" s="53">
        <v>1</v>
      </c>
      <c r="T142" s="53">
        <v>4</v>
      </c>
      <c r="U142" s="54">
        <v>3</v>
      </c>
      <c r="V142" s="54">
        <v>0</v>
      </c>
      <c r="W142" s="54">
        <v>1</v>
      </c>
      <c r="X142" s="54">
        <v>1</v>
      </c>
      <c r="Y142" s="54">
        <v>6</v>
      </c>
      <c r="Z142" s="54">
        <v>0</v>
      </c>
      <c r="AA142" s="54">
        <v>0</v>
      </c>
      <c r="AB142" s="108">
        <v>1</v>
      </c>
      <c r="AC142" s="109" t="s">
        <v>150</v>
      </c>
      <c r="AD142" s="125" t="s">
        <v>147</v>
      </c>
      <c r="AE142" s="124">
        <v>1</v>
      </c>
      <c r="AF142" s="124">
        <v>1</v>
      </c>
      <c r="AG142" s="124">
        <v>1</v>
      </c>
      <c r="AH142" s="124">
        <v>1</v>
      </c>
      <c r="AI142" s="124">
        <v>1</v>
      </c>
      <c r="AJ142" s="124">
        <v>1</v>
      </c>
      <c r="AK142" s="124">
        <v>1</v>
      </c>
      <c r="AL142" s="107">
        <v>2024</v>
      </c>
      <c r="AM142" s="68"/>
      <c r="AN142" s="68"/>
      <c r="AO142" s="68"/>
    </row>
    <row r="143" spans="1:41" s="55" customFormat="1" ht="20.25" customHeight="1">
      <c r="A143" s="62"/>
      <c r="B143" s="53">
        <v>6</v>
      </c>
      <c r="C143" s="69">
        <v>1</v>
      </c>
      <c r="D143" s="69">
        <v>4</v>
      </c>
      <c r="E143" s="71">
        <v>0</v>
      </c>
      <c r="F143" s="71">
        <v>7</v>
      </c>
      <c r="G143" s="71">
        <v>0</v>
      </c>
      <c r="H143" s="71">
        <v>3</v>
      </c>
      <c r="I143" s="70">
        <v>1</v>
      </c>
      <c r="J143" s="71">
        <v>4</v>
      </c>
      <c r="K143" s="71">
        <v>3</v>
      </c>
      <c r="L143" s="71">
        <v>0</v>
      </c>
      <c r="M143" s="71">
        <v>2</v>
      </c>
      <c r="N143" s="71">
        <v>0</v>
      </c>
      <c r="O143" s="71">
        <v>0</v>
      </c>
      <c r="P143" s="71">
        <v>0</v>
      </c>
      <c r="Q143" s="71">
        <v>0</v>
      </c>
      <c r="R143" s="71">
        <v>0</v>
      </c>
      <c r="S143" s="69">
        <v>1</v>
      </c>
      <c r="T143" s="69">
        <v>4</v>
      </c>
      <c r="U143" s="72">
        <v>3</v>
      </c>
      <c r="V143" s="72">
        <v>0</v>
      </c>
      <c r="W143" s="72">
        <v>2</v>
      </c>
      <c r="X143" s="72">
        <v>0</v>
      </c>
      <c r="Y143" s="72">
        <v>0</v>
      </c>
      <c r="Z143" s="72">
        <v>0</v>
      </c>
      <c r="AA143" s="72">
        <v>0</v>
      </c>
      <c r="AB143" s="108">
        <v>0</v>
      </c>
      <c r="AC143" s="114" t="s">
        <v>90</v>
      </c>
      <c r="AD143" s="79" t="s">
        <v>97</v>
      </c>
      <c r="AE143" s="127">
        <f>AE145+AE147+AE149</f>
        <v>0</v>
      </c>
      <c r="AF143" s="127">
        <f>AF145</f>
        <v>0</v>
      </c>
      <c r="AG143" s="127">
        <f>AG145</f>
        <v>0</v>
      </c>
      <c r="AH143" s="127">
        <f>AH145</f>
        <v>0</v>
      </c>
      <c r="AI143" s="127">
        <f>AI145</f>
        <v>0</v>
      </c>
      <c r="AJ143" s="127">
        <f>AJ145</f>
        <v>0</v>
      </c>
      <c r="AK143" s="127">
        <f>AE143</f>
        <v>0</v>
      </c>
      <c r="AL143" s="107">
        <v>2024</v>
      </c>
      <c r="AM143" s="49"/>
      <c r="AN143" s="49"/>
      <c r="AO143" s="49"/>
    </row>
    <row r="144" spans="1:41" s="55" customFormat="1" ht="31.5">
      <c r="A144" s="62"/>
      <c r="B144" s="53">
        <v>6</v>
      </c>
      <c r="C144" s="69">
        <v>1</v>
      </c>
      <c r="D144" s="69">
        <v>4</v>
      </c>
      <c r="E144" s="71">
        <v>0</v>
      </c>
      <c r="F144" s="71">
        <v>7</v>
      </c>
      <c r="G144" s="71">
        <v>0</v>
      </c>
      <c r="H144" s="71">
        <v>3</v>
      </c>
      <c r="I144" s="70">
        <v>1</v>
      </c>
      <c r="J144" s="71">
        <v>4</v>
      </c>
      <c r="K144" s="71">
        <v>3</v>
      </c>
      <c r="L144" s="71">
        <v>0</v>
      </c>
      <c r="M144" s="71">
        <v>2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69">
        <v>1</v>
      </c>
      <c r="T144" s="69">
        <v>4</v>
      </c>
      <c r="U144" s="72">
        <v>3</v>
      </c>
      <c r="V144" s="72">
        <v>0</v>
      </c>
      <c r="W144" s="72">
        <v>2</v>
      </c>
      <c r="X144" s="72">
        <v>0</v>
      </c>
      <c r="Y144" s="72">
        <v>0</v>
      </c>
      <c r="Z144" s="72">
        <v>0</v>
      </c>
      <c r="AA144" s="72">
        <v>0</v>
      </c>
      <c r="AB144" s="108">
        <v>1</v>
      </c>
      <c r="AC144" s="109" t="s">
        <v>254</v>
      </c>
      <c r="AD144" s="79" t="s">
        <v>95</v>
      </c>
      <c r="AE144" s="76">
        <v>100</v>
      </c>
      <c r="AF144" s="76">
        <v>100</v>
      </c>
      <c r="AG144" s="76">
        <v>100</v>
      </c>
      <c r="AH144" s="76">
        <v>100</v>
      </c>
      <c r="AI144" s="76">
        <v>100</v>
      </c>
      <c r="AJ144" s="76">
        <v>100</v>
      </c>
      <c r="AK144" s="76">
        <v>100</v>
      </c>
      <c r="AL144" s="107">
        <v>2024</v>
      </c>
      <c r="AM144" s="49"/>
      <c r="AN144" s="49"/>
      <c r="AO144" s="49"/>
    </row>
    <row r="145" spans="1:41" s="55" customFormat="1" ht="19.5" customHeight="1">
      <c r="A145" s="62"/>
      <c r="B145" s="53">
        <v>6</v>
      </c>
      <c r="C145" s="69">
        <v>1</v>
      </c>
      <c r="D145" s="69">
        <v>4</v>
      </c>
      <c r="E145" s="71">
        <v>0</v>
      </c>
      <c r="F145" s="71">
        <v>7</v>
      </c>
      <c r="G145" s="71">
        <v>0</v>
      </c>
      <c r="H145" s="71">
        <v>3</v>
      </c>
      <c r="I145" s="70">
        <v>1</v>
      </c>
      <c r="J145" s="71">
        <v>4</v>
      </c>
      <c r="K145" s="71">
        <v>3</v>
      </c>
      <c r="L145" s="71">
        <v>0</v>
      </c>
      <c r="M145" s="71">
        <v>2</v>
      </c>
      <c r="N145" s="71">
        <v>2</v>
      </c>
      <c r="O145" s="71">
        <v>0</v>
      </c>
      <c r="P145" s="71">
        <v>2</v>
      </c>
      <c r="Q145" s="71">
        <v>1</v>
      </c>
      <c r="R145" s="71" t="s">
        <v>131</v>
      </c>
      <c r="S145" s="69">
        <v>1</v>
      </c>
      <c r="T145" s="69">
        <v>4</v>
      </c>
      <c r="U145" s="72">
        <v>3</v>
      </c>
      <c r="V145" s="72">
        <v>0</v>
      </c>
      <c r="W145" s="72">
        <v>2</v>
      </c>
      <c r="X145" s="72">
        <v>2</v>
      </c>
      <c r="Y145" s="72">
        <v>1</v>
      </c>
      <c r="Z145" s="72">
        <v>0</v>
      </c>
      <c r="AA145" s="72">
        <v>0</v>
      </c>
      <c r="AB145" s="108">
        <v>0</v>
      </c>
      <c r="AC145" s="109" t="s">
        <v>255</v>
      </c>
      <c r="AD145" s="79" t="s">
        <v>97</v>
      </c>
      <c r="AE145" s="127"/>
      <c r="AF145" s="127">
        <v>0</v>
      </c>
      <c r="AG145" s="127">
        <v>0</v>
      </c>
      <c r="AH145" s="127">
        <v>0</v>
      </c>
      <c r="AI145" s="127">
        <v>0</v>
      </c>
      <c r="AJ145" s="127">
        <v>0</v>
      </c>
      <c r="AK145" s="127">
        <f>AE145</f>
        <v>0</v>
      </c>
      <c r="AL145" s="107">
        <v>2024</v>
      </c>
      <c r="AM145" s="49"/>
      <c r="AN145" s="49"/>
      <c r="AO145" s="49"/>
    </row>
    <row r="146" spans="1:41" s="55" customFormat="1" ht="63">
      <c r="A146" s="62"/>
      <c r="B146" s="53">
        <v>6</v>
      </c>
      <c r="C146" s="69">
        <v>1</v>
      </c>
      <c r="D146" s="69">
        <v>4</v>
      </c>
      <c r="E146" s="71">
        <v>0</v>
      </c>
      <c r="F146" s="71">
        <v>7</v>
      </c>
      <c r="G146" s="71">
        <v>0</v>
      </c>
      <c r="H146" s="71">
        <v>3</v>
      </c>
      <c r="I146" s="70">
        <v>1</v>
      </c>
      <c r="J146" s="71">
        <v>4</v>
      </c>
      <c r="K146" s="71">
        <v>3</v>
      </c>
      <c r="L146" s="71">
        <v>0</v>
      </c>
      <c r="M146" s="71">
        <v>2</v>
      </c>
      <c r="N146" s="71">
        <v>2</v>
      </c>
      <c r="O146" s="71">
        <v>0</v>
      </c>
      <c r="P146" s="71">
        <v>2</v>
      </c>
      <c r="Q146" s="71">
        <v>1</v>
      </c>
      <c r="R146" s="71" t="s">
        <v>131</v>
      </c>
      <c r="S146" s="69">
        <v>1</v>
      </c>
      <c r="T146" s="69">
        <v>4</v>
      </c>
      <c r="U146" s="72">
        <v>3</v>
      </c>
      <c r="V146" s="72">
        <v>0</v>
      </c>
      <c r="W146" s="72">
        <v>2</v>
      </c>
      <c r="X146" s="72">
        <v>2</v>
      </c>
      <c r="Y146" s="72">
        <v>1</v>
      </c>
      <c r="Z146" s="72">
        <v>0</v>
      </c>
      <c r="AA146" s="72">
        <v>0</v>
      </c>
      <c r="AB146" s="108">
        <v>1</v>
      </c>
      <c r="AC146" s="109" t="s">
        <v>256</v>
      </c>
      <c r="AD146" s="79" t="s">
        <v>95</v>
      </c>
      <c r="AE146" s="131">
        <v>100</v>
      </c>
      <c r="AF146" s="131">
        <v>100</v>
      </c>
      <c r="AG146" s="131">
        <v>100</v>
      </c>
      <c r="AH146" s="131">
        <v>100</v>
      </c>
      <c r="AI146" s="131">
        <v>100</v>
      </c>
      <c r="AJ146" s="131">
        <v>100</v>
      </c>
      <c r="AK146" s="131">
        <v>100</v>
      </c>
      <c r="AL146" s="107">
        <v>2024</v>
      </c>
      <c r="AM146" s="49"/>
      <c r="AN146" s="49"/>
      <c r="AO146" s="49"/>
    </row>
    <row r="147" spans="1:41" s="55" customFormat="1" ht="30">
      <c r="A147" s="62"/>
      <c r="B147" s="53">
        <v>6</v>
      </c>
      <c r="C147" s="94">
        <v>1</v>
      </c>
      <c r="D147" s="94">
        <v>4</v>
      </c>
      <c r="E147" s="96">
        <v>0</v>
      </c>
      <c r="F147" s="96">
        <v>7</v>
      </c>
      <c r="G147" s="96">
        <v>0</v>
      </c>
      <c r="H147" s="96">
        <v>3</v>
      </c>
      <c r="I147" s="95">
        <v>1</v>
      </c>
      <c r="J147" s="96">
        <v>4</v>
      </c>
      <c r="K147" s="96">
        <v>3</v>
      </c>
      <c r="L147" s="96">
        <v>0</v>
      </c>
      <c r="M147" s="96">
        <v>2</v>
      </c>
      <c r="N147" s="96">
        <v>2</v>
      </c>
      <c r="O147" s="96">
        <v>0</v>
      </c>
      <c r="P147" s="96">
        <v>2</v>
      </c>
      <c r="Q147" s="96">
        <v>2</v>
      </c>
      <c r="R147" s="96" t="s">
        <v>131</v>
      </c>
      <c r="S147" s="94">
        <v>1</v>
      </c>
      <c r="T147" s="94">
        <v>4</v>
      </c>
      <c r="U147" s="97">
        <v>3</v>
      </c>
      <c r="V147" s="97">
        <v>0</v>
      </c>
      <c r="W147" s="97">
        <v>2</v>
      </c>
      <c r="X147" s="97">
        <v>2</v>
      </c>
      <c r="Y147" s="97">
        <v>2</v>
      </c>
      <c r="Z147" s="97">
        <v>0</v>
      </c>
      <c r="AA147" s="97">
        <v>0</v>
      </c>
      <c r="AB147" s="108">
        <v>0</v>
      </c>
      <c r="AC147" s="122" t="s">
        <v>257</v>
      </c>
      <c r="AD147" s="79" t="s">
        <v>97</v>
      </c>
      <c r="AE147" s="135">
        <v>0</v>
      </c>
      <c r="AF147" s="124">
        <v>0</v>
      </c>
      <c r="AG147" s="124">
        <v>0</v>
      </c>
      <c r="AH147" s="124">
        <v>0</v>
      </c>
      <c r="AI147" s="124">
        <v>0</v>
      </c>
      <c r="AJ147" s="124">
        <v>0</v>
      </c>
      <c r="AK147" s="135">
        <f>AJ147+AI147+AH147+AG147+AF147+AE147</f>
        <v>0</v>
      </c>
      <c r="AL147" s="107">
        <v>2024</v>
      </c>
      <c r="AM147" s="49"/>
      <c r="AN147" s="49"/>
      <c r="AO147" s="49"/>
    </row>
    <row r="148" spans="1:41" s="55" customFormat="1" ht="30">
      <c r="A148" s="62"/>
      <c r="B148" s="53">
        <v>6</v>
      </c>
      <c r="C148" s="53">
        <v>1</v>
      </c>
      <c r="D148" s="53">
        <v>4</v>
      </c>
      <c r="E148" s="51">
        <v>0</v>
      </c>
      <c r="F148" s="51">
        <v>7</v>
      </c>
      <c r="G148" s="51">
        <v>0</v>
      </c>
      <c r="H148" s="51">
        <v>3</v>
      </c>
      <c r="I148" s="52">
        <v>1</v>
      </c>
      <c r="J148" s="51">
        <v>4</v>
      </c>
      <c r="K148" s="51">
        <v>3</v>
      </c>
      <c r="L148" s="51">
        <v>0</v>
      </c>
      <c r="M148" s="51">
        <v>2</v>
      </c>
      <c r="N148" s="51">
        <v>2</v>
      </c>
      <c r="O148" s="51">
        <v>0</v>
      </c>
      <c r="P148" s="51">
        <v>2</v>
      </c>
      <c r="Q148" s="51">
        <v>2</v>
      </c>
      <c r="R148" s="51" t="s">
        <v>131</v>
      </c>
      <c r="S148" s="53">
        <v>1</v>
      </c>
      <c r="T148" s="53">
        <v>4</v>
      </c>
      <c r="U148" s="54">
        <v>3</v>
      </c>
      <c r="V148" s="54">
        <v>0</v>
      </c>
      <c r="W148" s="54">
        <v>2</v>
      </c>
      <c r="X148" s="54">
        <v>2</v>
      </c>
      <c r="Y148" s="54">
        <v>2</v>
      </c>
      <c r="Z148" s="54">
        <v>0</v>
      </c>
      <c r="AA148" s="54">
        <v>0</v>
      </c>
      <c r="AB148" s="108">
        <v>1</v>
      </c>
      <c r="AC148" s="122" t="s">
        <v>258</v>
      </c>
      <c r="AD148" s="79" t="s">
        <v>95</v>
      </c>
      <c r="AE148" s="128">
        <v>100</v>
      </c>
      <c r="AF148" s="128">
        <v>100</v>
      </c>
      <c r="AG148" s="128">
        <v>100</v>
      </c>
      <c r="AH148" s="128">
        <v>100</v>
      </c>
      <c r="AI148" s="128">
        <v>100</v>
      </c>
      <c r="AJ148" s="128">
        <v>100</v>
      </c>
      <c r="AK148" s="128">
        <v>100</v>
      </c>
      <c r="AL148" s="107">
        <v>2024</v>
      </c>
      <c r="AM148" s="49"/>
      <c r="AN148" s="49"/>
      <c r="AO148" s="49"/>
    </row>
    <row r="149" spans="1:41" s="86" customFormat="1" ht="18" customHeight="1">
      <c r="A149" s="50"/>
      <c r="B149" s="53">
        <v>6</v>
      </c>
      <c r="C149" s="53">
        <v>1</v>
      </c>
      <c r="D149" s="53">
        <v>4</v>
      </c>
      <c r="E149" s="51">
        <v>0</v>
      </c>
      <c r="F149" s="51">
        <v>7</v>
      </c>
      <c r="G149" s="51">
        <v>0</v>
      </c>
      <c r="H149" s="51">
        <v>3</v>
      </c>
      <c r="I149" s="52">
        <v>1</v>
      </c>
      <c r="J149" s="51">
        <v>4</v>
      </c>
      <c r="K149" s="51">
        <v>3</v>
      </c>
      <c r="L149" s="51">
        <v>0</v>
      </c>
      <c r="M149" s="51">
        <v>2</v>
      </c>
      <c r="N149" s="51">
        <v>2</v>
      </c>
      <c r="O149" s="51">
        <v>0</v>
      </c>
      <c r="P149" s="51">
        <v>2</v>
      </c>
      <c r="Q149" s="51">
        <v>3</v>
      </c>
      <c r="R149" s="51" t="s">
        <v>131</v>
      </c>
      <c r="S149" s="53">
        <v>1</v>
      </c>
      <c r="T149" s="53">
        <v>4</v>
      </c>
      <c r="U149" s="54">
        <v>3</v>
      </c>
      <c r="V149" s="54">
        <v>0</v>
      </c>
      <c r="W149" s="54">
        <v>2</v>
      </c>
      <c r="X149" s="54">
        <v>2</v>
      </c>
      <c r="Y149" s="54">
        <v>3</v>
      </c>
      <c r="Z149" s="54">
        <v>0</v>
      </c>
      <c r="AA149" s="54">
        <v>0</v>
      </c>
      <c r="AB149" s="108">
        <v>1</v>
      </c>
      <c r="AC149" s="109" t="s">
        <v>259</v>
      </c>
      <c r="AD149" s="79" t="s">
        <v>97</v>
      </c>
      <c r="AE149" s="127">
        <v>0</v>
      </c>
      <c r="AF149" s="127"/>
      <c r="AG149" s="127"/>
      <c r="AH149" s="127"/>
      <c r="AI149" s="127"/>
      <c r="AJ149" s="127"/>
      <c r="AK149" s="127"/>
      <c r="AL149" s="107">
        <v>2024</v>
      </c>
      <c r="AM149" s="50"/>
      <c r="AN149" s="50"/>
      <c r="AO149" s="50"/>
    </row>
    <row r="150" spans="1:41" s="86" customFormat="1" ht="34.5" customHeight="1">
      <c r="A150" s="50"/>
      <c r="B150" s="53">
        <v>6</v>
      </c>
      <c r="C150" s="53">
        <v>1</v>
      </c>
      <c r="D150" s="53">
        <v>4</v>
      </c>
      <c r="E150" s="51">
        <v>0</v>
      </c>
      <c r="F150" s="51">
        <v>7</v>
      </c>
      <c r="G150" s="51">
        <v>0</v>
      </c>
      <c r="H150" s="51">
        <v>3</v>
      </c>
      <c r="I150" s="52">
        <v>1</v>
      </c>
      <c r="J150" s="51">
        <v>4</v>
      </c>
      <c r="K150" s="51">
        <v>3</v>
      </c>
      <c r="L150" s="51">
        <v>0</v>
      </c>
      <c r="M150" s="51">
        <v>2</v>
      </c>
      <c r="N150" s="51">
        <v>2</v>
      </c>
      <c r="O150" s="51">
        <v>0</v>
      </c>
      <c r="P150" s="51">
        <v>2</v>
      </c>
      <c r="Q150" s="51">
        <v>3</v>
      </c>
      <c r="R150" s="51" t="s">
        <v>131</v>
      </c>
      <c r="S150" s="53">
        <v>1</v>
      </c>
      <c r="T150" s="53">
        <v>4</v>
      </c>
      <c r="U150" s="54">
        <v>3</v>
      </c>
      <c r="V150" s="54">
        <v>0</v>
      </c>
      <c r="W150" s="54">
        <v>2</v>
      </c>
      <c r="X150" s="54">
        <v>2</v>
      </c>
      <c r="Y150" s="54">
        <v>3</v>
      </c>
      <c r="Z150" s="54">
        <v>0</v>
      </c>
      <c r="AA150" s="54">
        <v>0</v>
      </c>
      <c r="AB150" s="108">
        <v>1</v>
      </c>
      <c r="AC150" s="109" t="s">
        <v>260</v>
      </c>
      <c r="AD150" s="79" t="s">
        <v>95</v>
      </c>
      <c r="AE150" s="76">
        <v>95</v>
      </c>
      <c r="AF150" s="76">
        <v>95</v>
      </c>
      <c r="AG150" s="76">
        <v>95</v>
      </c>
      <c r="AH150" s="76">
        <v>95</v>
      </c>
      <c r="AI150" s="76">
        <v>95</v>
      </c>
      <c r="AJ150" s="76">
        <v>95</v>
      </c>
      <c r="AK150" s="76">
        <v>95</v>
      </c>
      <c r="AL150" s="107">
        <v>2024</v>
      </c>
      <c r="AM150" s="50"/>
      <c r="AN150" s="50"/>
      <c r="AO150" s="50"/>
    </row>
    <row r="151" spans="1:41" s="86" customFormat="1" ht="31.5">
      <c r="A151" s="50"/>
      <c r="B151" s="69">
        <v>6</v>
      </c>
      <c r="C151" s="53">
        <v>1</v>
      </c>
      <c r="D151" s="53">
        <v>4</v>
      </c>
      <c r="E151" s="51">
        <v>0</v>
      </c>
      <c r="F151" s="51">
        <v>7</v>
      </c>
      <c r="G151" s="51">
        <v>0</v>
      </c>
      <c r="H151" s="51">
        <v>3</v>
      </c>
      <c r="I151" s="52">
        <v>1</v>
      </c>
      <c r="J151" s="51">
        <v>4</v>
      </c>
      <c r="K151" s="51">
        <v>3</v>
      </c>
      <c r="L151" s="51">
        <v>0</v>
      </c>
      <c r="M151" s="51">
        <v>3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3">
        <v>1</v>
      </c>
      <c r="T151" s="53">
        <v>4</v>
      </c>
      <c r="U151" s="54">
        <v>3</v>
      </c>
      <c r="V151" s="54">
        <v>0</v>
      </c>
      <c r="W151" s="54">
        <v>3</v>
      </c>
      <c r="X151" s="54">
        <v>0</v>
      </c>
      <c r="Y151" s="54">
        <v>0</v>
      </c>
      <c r="Z151" s="54">
        <v>0</v>
      </c>
      <c r="AA151" s="54">
        <v>0</v>
      </c>
      <c r="AB151" s="108">
        <v>0</v>
      </c>
      <c r="AC151" s="136" t="s">
        <v>123</v>
      </c>
      <c r="AD151" s="90" t="s">
        <v>87</v>
      </c>
      <c r="AE151" s="137">
        <f aca="true" t="shared" si="7" ref="AE151:AJ151">AE155</f>
        <v>32000</v>
      </c>
      <c r="AF151" s="137">
        <f t="shared" si="7"/>
        <v>32000</v>
      </c>
      <c r="AG151" s="137">
        <f t="shared" si="7"/>
        <v>32000</v>
      </c>
      <c r="AH151" s="137">
        <f t="shared" si="7"/>
        <v>32000</v>
      </c>
      <c r="AI151" s="137">
        <f t="shared" si="7"/>
        <v>32000</v>
      </c>
      <c r="AJ151" s="137">
        <f t="shared" si="7"/>
        <v>32000</v>
      </c>
      <c r="AK151" s="137">
        <f>AJ151+AI151+AH151+AG151+AF151+AE151</f>
        <v>192000</v>
      </c>
      <c r="AL151" s="107">
        <v>2024</v>
      </c>
      <c r="AM151" s="50"/>
      <c r="AN151" s="50"/>
      <c r="AO151" s="50"/>
    </row>
    <row r="152" spans="1:41" s="86" customFormat="1" ht="37.5" customHeight="1">
      <c r="A152" s="88"/>
      <c r="B152" s="69">
        <v>6</v>
      </c>
      <c r="C152" s="53">
        <v>1</v>
      </c>
      <c r="D152" s="53">
        <v>4</v>
      </c>
      <c r="E152" s="51">
        <v>0</v>
      </c>
      <c r="F152" s="51">
        <v>7</v>
      </c>
      <c r="G152" s="51">
        <v>0</v>
      </c>
      <c r="H152" s="51">
        <v>3</v>
      </c>
      <c r="I152" s="52">
        <v>1</v>
      </c>
      <c r="J152" s="51">
        <v>4</v>
      </c>
      <c r="K152" s="51">
        <v>3</v>
      </c>
      <c r="L152" s="51">
        <v>0</v>
      </c>
      <c r="M152" s="51">
        <v>3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3">
        <v>1</v>
      </c>
      <c r="T152" s="53">
        <v>4</v>
      </c>
      <c r="U152" s="54">
        <v>3</v>
      </c>
      <c r="V152" s="54">
        <v>0</v>
      </c>
      <c r="W152" s="54">
        <v>3</v>
      </c>
      <c r="X152" s="54">
        <v>3</v>
      </c>
      <c r="Y152" s="54">
        <v>1</v>
      </c>
      <c r="Z152" s="54">
        <v>0</v>
      </c>
      <c r="AA152" s="54">
        <v>0</v>
      </c>
      <c r="AB152" s="108">
        <v>0</v>
      </c>
      <c r="AC152" s="138" t="s">
        <v>261</v>
      </c>
      <c r="AD152" s="90" t="s">
        <v>87</v>
      </c>
      <c r="AE152" s="137">
        <v>0</v>
      </c>
      <c r="AF152" s="137">
        <v>0</v>
      </c>
      <c r="AG152" s="137">
        <v>0</v>
      </c>
      <c r="AH152" s="137">
        <v>0</v>
      </c>
      <c r="AI152" s="137">
        <v>0</v>
      </c>
      <c r="AJ152" s="137">
        <v>0</v>
      </c>
      <c r="AK152" s="137">
        <v>0</v>
      </c>
      <c r="AL152" s="107">
        <v>2024</v>
      </c>
      <c r="AM152" s="50"/>
      <c r="AN152" s="50"/>
      <c r="AO152" s="50"/>
    </row>
    <row r="153" spans="1:41" s="89" customFormat="1" ht="21.75" customHeight="1">
      <c r="A153" s="88"/>
      <c r="B153" s="69">
        <v>6</v>
      </c>
      <c r="C153" s="53">
        <v>1</v>
      </c>
      <c r="D153" s="53">
        <v>4</v>
      </c>
      <c r="E153" s="51">
        <v>0</v>
      </c>
      <c r="F153" s="51">
        <v>7</v>
      </c>
      <c r="G153" s="51">
        <v>0</v>
      </c>
      <c r="H153" s="51">
        <v>3</v>
      </c>
      <c r="I153" s="52">
        <v>1</v>
      </c>
      <c r="J153" s="51">
        <v>4</v>
      </c>
      <c r="K153" s="51">
        <v>3</v>
      </c>
      <c r="L153" s="51">
        <v>0</v>
      </c>
      <c r="M153" s="51">
        <v>3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3">
        <v>1</v>
      </c>
      <c r="T153" s="53">
        <v>4</v>
      </c>
      <c r="U153" s="54">
        <v>3</v>
      </c>
      <c r="V153" s="54">
        <v>0</v>
      </c>
      <c r="W153" s="54">
        <v>3</v>
      </c>
      <c r="X153" s="54">
        <v>3</v>
      </c>
      <c r="Y153" s="54">
        <v>1</v>
      </c>
      <c r="Z153" s="54">
        <v>0</v>
      </c>
      <c r="AA153" s="54">
        <v>0</v>
      </c>
      <c r="AB153" s="108">
        <v>1</v>
      </c>
      <c r="AC153" s="138" t="s">
        <v>262</v>
      </c>
      <c r="AD153" s="90" t="s">
        <v>112</v>
      </c>
      <c r="AE153" s="139">
        <v>0</v>
      </c>
      <c r="AF153" s="139">
        <v>0</v>
      </c>
      <c r="AG153" s="139">
        <v>0</v>
      </c>
      <c r="AH153" s="139">
        <v>0</v>
      </c>
      <c r="AI153" s="139">
        <v>0</v>
      </c>
      <c r="AJ153" s="139">
        <v>0</v>
      </c>
      <c r="AK153" s="139">
        <v>0</v>
      </c>
      <c r="AL153" s="107">
        <v>2024</v>
      </c>
      <c r="AM153" s="62"/>
      <c r="AN153" s="62"/>
      <c r="AO153" s="62"/>
    </row>
    <row r="154" spans="1:41" s="89" customFormat="1" ht="18" customHeight="1">
      <c r="A154" s="88"/>
      <c r="B154" s="69">
        <v>6</v>
      </c>
      <c r="C154" s="53">
        <v>1</v>
      </c>
      <c r="D154" s="53">
        <v>4</v>
      </c>
      <c r="E154" s="51">
        <v>0</v>
      </c>
      <c r="F154" s="51">
        <v>7</v>
      </c>
      <c r="G154" s="51">
        <v>0</v>
      </c>
      <c r="H154" s="51">
        <v>3</v>
      </c>
      <c r="I154" s="52">
        <v>1</v>
      </c>
      <c r="J154" s="51">
        <v>4</v>
      </c>
      <c r="K154" s="51">
        <v>3</v>
      </c>
      <c r="L154" s="51">
        <v>0</v>
      </c>
      <c r="M154" s="51">
        <v>3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3">
        <v>1</v>
      </c>
      <c r="T154" s="53">
        <v>4</v>
      </c>
      <c r="U154" s="54">
        <v>3</v>
      </c>
      <c r="V154" s="54">
        <v>0</v>
      </c>
      <c r="W154" s="54">
        <v>3</v>
      </c>
      <c r="X154" s="54">
        <v>3</v>
      </c>
      <c r="Y154" s="54">
        <v>1</v>
      </c>
      <c r="Z154" s="54">
        <v>0</v>
      </c>
      <c r="AA154" s="54">
        <v>0</v>
      </c>
      <c r="AB154" s="108">
        <v>2</v>
      </c>
      <c r="AC154" s="138" t="s">
        <v>263</v>
      </c>
      <c r="AD154" s="90" t="s">
        <v>95</v>
      </c>
      <c r="AE154" s="139">
        <v>100</v>
      </c>
      <c r="AF154" s="139">
        <v>100</v>
      </c>
      <c r="AG154" s="139">
        <v>100</v>
      </c>
      <c r="AH154" s="139">
        <v>100</v>
      </c>
      <c r="AI154" s="139">
        <v>100</v>
      </c>
      <c r="AJ154" s="139">
        <v>100</v>
      </c>
      <c r="AK154" s="139">
        <v>100</v>
      </c>
      <c r="AL154" s="107">
        <v>2024</v>
      </c>
      <c r="AM154" s="62"/>
      <c r="AN154" s="62"/>
      <c r="AO154" s="62"/>
    </row>
    <row r="155" spans="1:41" s="89" customFormat="1" ht="33.75" customHeight="1">
      <c r="A155" s="88"/>
      <c r="B155" s="94">
        <v>6</v>
      </c>
      <c r="C155" s="53">
        <v>1</v>
      </c>
      <c r="D155" s="53">
        <v>4</v>
      </c>
      <c r="E155" s="51">
        <v>0</v>
      </c>
      <c r="F155" s="51">
        <v>7</v>
      </c>
      <c r="G155" s="51">
        <v>0</v>
      </c>
      <c r="H155" s="51">
        <v>3</v>
      </c>
      <c r="I155" s="52">
        <v>1</v>
      </c>
      <c r="J155" s="51">
        <v>4</v>
      </c>
      <c r="K155" s="51">
        <v>3</v>
      </c>
      <c r="L155" s="51">
        <v>0</v>
      </c>
      <c r="M155" s="51">
        <v>3</v>
      </c>
      <c r="N155" s="51" t="s">
        <v>153</v>
      </c>
      <c r="O155" s="51">
        <v>5</v>
      </c>
      <c r="P155" s="51">
        <v>1</v>
      </c>
      <c r="Q155" s="51">
        <v>9</v>
      </c>
      <c r="R155" s="51">
        <v>5</v>
      </c>
      <c r="S155" s="53">
        <v>1</v>
      </c>
      <c r="T155" s="53">
        <v>4</v>
      </c>
      <c r="U155" s="54">
        <v>3</v>
      </c>
      <c r="V155" s="54">
        <v>0</v>
      </c>
      <c r="W155" s="54">
        <v>3</v>
      </c>
      <c r="X155" s="54">
        <v>3</v>
      </c>
      <c r="Y155" s="54">
        <v>2</v>
      </c>
      <c r="Z155" s="54">
        <v>0</v>
      </c>
      <c r="AA155" s="54">
        <v>0</v>
      </c>
      <c r="AB155" s="108">
        <v>0</v>
      </c>
      <c r="AC155" s="109" t="s">
        <v>264</v>
      </c>
      <c r="AD155" s="79" t="s">
        <v>97</v>
      </c>
      <c r="AE155" s="127">
        <v>32000</v>
      </c>
      <c r="AF155" s="127">
        <v>32000</v>
      </c>
      <c r="AG155" s="127">
        <v>32000</v>
      </c>
      <c r="AH155" s="127">
        <v>32000</v>
      </c>
      <c r="AI155" s="127">
        <v>32000</v>
      </c>
      <c r="AJ155" s="127">
        <v>32000</v>
      </c>
      <c r="AK155" s="127">
        <f>AJ155+AI155+AH155+AG155+AF155+AE155</f>
        <v>192000</v>
      </c>
      <c r="AL155" s="107">
        <v>2024</v>
      </c>
      <c r="AM155" s="62"/>
      <c r="AN155" s="62"/>
      <c r="AO155" s="62"/>
    </row>
    <row r="156" spans="1:41" s="89" customFormat="1" ht="33.75" customHeight="1">
      <c r="A156" s="88"/>
      <c r="B156" s="53">
        <v>6</v>
      </c>
      <c r="C156" s="53">
        <v>1</v>
      </c>
      <c r="D156" s="53">
        <v>4</v>
      </c>
      <c r="E156" s="51">
        <v>0</v>
      </c>
      <c r="F156" s="51">
        <v>7</v>
      </c>
      <c r="G156" s="51">
        <v>0</v>
      </c>
      <c r="H156" s="51">
        <v>3</v>
      </c>
      <c r="I156" s="52">
        <v>1</v>
      </c>
      <c r="J156" s="51">
        <v>4</v>
      </c>
      <c r="K156" s="51">
        <v>3</v>
      </c>
      <c r="L156" s="51">
        <v>0</v>
      </c>
      <c r="M156" s="51">
        <v>3</v>
      </c>
      <c r="N156" s="51" t="s">
        <v>153</v>
      </c>
      <c r="O156" s="51">
        <v>5</v>
      </c>
      <c r="P156" s="51">
        <v>1</v>
      </c>
      <c r="Q156" s="51">
        <v>9</v>
      </c>
      <c r="R156" s="51">
        <v>5</v>
      </c>
      <c r="S156" s="53">
        <v>1</v>
      </c>
      <c r="T156" s="53">
        <v>4</v>
      </c>
      <c r="U156" s="54">
        <v>3</v>
      </c>
      <c r="V156" s="54">
        <v>0</v>
      </c>
      <c r="W156" s="54">
        <v>3</v>
      </c>
      <c r="X156" s="54">
        <v>3</v>
      </c>
      <c r="Y156" s="54">
        <v>2</v>
      </c>
      <c r="Z156" s="54">
        <v>0</v>
      </c>
      <c r="AA156" s="54">
        <v>0</v>
      </c>
      <c r="AB156" s="108">
        <v>1</v>
      </c>
      <c r="AC156" s="109" t="s">
        <v>265</v>
      </c>
      <c r="AD156" s="79" t="s">
        <v>95</v>
      </c>
      <c r="AE156" s="76">
        <v>15</v>
      </c>
      <c r="AF156" s="76">
        <v>17.3</v>
      </c>
      <c r="AG156" s="76">
        <v>17.3</v>
      </c>
      <c r="AH156" s="76">
        <v>17.3</v>
      </c>
      <c r="AI156" s="76">
        <v>17.3</v>
      </c>
      <c r="AJ156" s="76">
        <v>17.3</v>
      </c>
      <c r="AK156" s="76">
        <v>19.7</v>
      </c>
      <c r="AL156" s="107">
        <v>2024</v>
      </c>
      <c r="AM156" s="62"/>
      <c r="AN156" s="62"/>
      <c r="AO156" s="62"/>
    </row>
    <row r="157" spans="1:41" s="89" customFormat="1" ht="16.5" customHeight="1">
      <c r="A157" s="88"/>
      <c r="B157" s="53">
        <v>6</v>
      </c>
      <c r="C157" s="53">
        <v>1</v>
      </c>
      <c r="D157" s="53">
        <v>4</v>
      </c>
      <c r="E157" s="51">
        <v>0</v>
      </c>
      <c r="F157" s="51">
        <v>7</v>
      </c>
      <c r="G157" s="51">
        <v>0</v>
      </c>
      <c r="H157" s="51">
        <v>3</v>
      </c>
      <c r="I157" s="52">
        <v>1</v>
      </c>
      <c r="J157" s="51">
        <v>4</v>
      </c>
      <c r="K157" s="51">
        <v>3</v>
      </c>
      <c r="L157" s="51">
        <v>0</v>
      </c>
      <c r="M157" s="51">
        <v>4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v>1</v>
      </c>
      <c r="T157" s="53">
        <v>4</v>
      </c>
      <c r="U157" s="54">
        <v>3</v>
      </c>
      <c r="V157" s="54">
        <v>0</v>
      </c>
      <c r="W157" s="54">
        <v>4</v>
      </c>
      <c r="X157" s="54">
        <v>0</v>
      </c>
      <c r="Y157" s="54">
        <v>0</v>
      </c>
      <c r="Z157" s="54">
        <v>0</v>
      </c>
      <c r="AA157" s="54">
        <v>0</v>
      </c>
      <c r="AB157" s="108">
        <v>0</v>
      </c>
      <c r="AC157" s="136" t="s">
        <v>282</v>
      </c>
      <c r="AD157" s="90" t="s">
        <v>87</v>
      </c>
      <c r="AE157" s="91">
        <f>AE158+AE160</f>
        <v>0</v>
      </c>
      <c r="AF157" s="91">
        <v>0</v>
      </c>
      <c r="AG157" s="91">
        <v>0</v>
      </c>
      <c r="AH157" s="91">
        <v>0</v>
      </c>
      <c r="AI157" s="91">
        <v>0</v>
      </c>
      <c r="AJ157" s="91">
        <v>0</v>
      </c>
      <c r="AK157" s="91">
        <f>AE157</f>
        <v>0</v>
      </c>
      <c r="AL157" s="107">
        <v>2024</v>
      </c>
      <c r="AM157" s="62"/>
      <c r="AN157" s="62"/>
      <c r="AO157" s="62"/>
    </row>
    <row r="158" spans="1:41" s="89" customFormat="1" ht="33" customHeight="1">
      <c r="A158" s="88"/>
      <c r="B158" s="53">
        <v>6</v>
      </c>
      <c r="C158" s="53">
        <v>1</v>
      </c>
      <c r="D158" s="53">
        <v>4</v>
      </c>
      <c r="E158" s="51">
        <v>0</v>
      </c>
      <c r="F158" s="51">
        <v>7</v>
      </c>
      <c r="G158" s="51">
        <v>0</v>
      </c>
      <c r="H158" s="51">
        <v>3</v>
      </c>
      <c r="I158" s="52">
        <v>1</v>
      </c>
      <c r="J158" s="51">
        <v>4</v>
      </c>
      <c r="K158" s="51">
        <v>3</v>
      </c>
      <c r="L158" s="51">
        <v>0</v>
      </c>
      <c r="M158" s="51">
        <v>4</v>
      </c>
      <c r="N158" s="51">
        <v>1</v>
      </c>
      <c r="O158" s="51">
        <v>0</v>
      </c>
      <c r="P158" s="51">
        <v>6</v>
      </c>
      <c r="Q158" s="51">
        <v>9</v>
      </c>
      <c r="R158" s="51">
        <v>0</v>
      </c>
      <c r="S158" s="53">
        <v>1</v>
      </c>
      <c r="T158" s="53">
        <v>4</v>
      </c>
      <c r="U158" s="54">
        <v>3</v>
      </c>
      <c r="V158" s="54">
        <v>0</v>
      </c>
      <c r="W158" s="54">
        <v>4</v>
      </c>
      <c r="X158" s="54">
        <v>4</v>
      </c>
      <c r="Y158" s="54">
        <v>1</v>
      </c>
      <c r="Z158" s="54">
        <v>0</v>
      </c>
      <c r="AA158" s="54">
        <v>0</v>
      </c>
      <c r="AB158" s="108">
        <v>0</v>
      </c>
      <c r="AC158" s="116" t="s">
        <v>148</v>
      </c>
      <c r="AD158" s="90" t="s">
        <v>87</v>
      </c>
      <c r="AE158" s="91">
        <v>0</v>
      </c>
      <c r="AF158" s="91">
        <v>0</v>
      </c>
      <c r="AG158" s="91">
        <v>0</v>
      </c>
      <c r="AH158" s="91">
        <v>0</v>
      </c>
      <c r="AI158" s="91">
        <v>0</v>
      </c>
      <c r="AJ158" s="91">
        <v>0</v>
      </c>
      <c r="AK158" s="91">
        <f>AE158</f>
        <v>0</v>
      </c>
      <c r="AL158" s="107">
        <v>2024</v>
      </c>
      <c r="AM158" s="62"/>
      <c r="AN158" s="62"/>
      <c r="AO158" s="62"/>
    </row>
    <row r="159" spans="1:41" s="73" customFormat="1" ht="31.5">
      <c r="A159" s="67"/>
      <c r="B159" s="53">
        <v>6</v>
      </c>
      <c r="C159" s="53">
        <v>1</v>
      </c>
      <c r="D159" s="53">
        <v>4</v>
      </c>
      <c r="E159" s="51">
        <v>0</v>
      </c>
      <c r="F159" s="51">
        <v>7</v>
      </c>
      <c r="G159" s="51">
        <v>0</v>
      </c>
      <c r="H159" s="51">
        <v>3</v>
      </c>
      <c r="I159" s="52">
        <v>1</v>
      </c>
      <c r="J159" s="51">
        <v>4</v>
      </c>
      <c r="K159" s="51">
        <v>3</v>
      </c>
      <c r="L159" s="51">
        <v>0</v>
      </c>
      <c r="M159" s="51">
        <v>4</v>
      </c>
      <c r="N159" s="51">
        <v>1</v>
      </c>
      <c r="O159" s="51">
        <v>0</v>
      </c>
      <c r="P159" s="51">
        <v>6</v>
      </c>
      <c r="Q159" s="51">
        <v>9</v>
      </c>
      <c r="R159" s="51">
        <v>0</v>
      </c>
      <c r="S159" s="53">
        <v>1</v>
      </c>
      <c r="T159" s="53">
        <v>4</v>
      </c>
      <c r="U159" s="54">
        <v>3</v>
      </c>
      <c r="V159" s="54">
        <v>0</v>
      </c>
      <c r="W159" s="54">
        <v>4</v>
      </c>
      <c r="X159" s="54">
        <v>4</v>
      </c>
      <c r="Y159" s="54">
        <v>1</v>
      </c>
      <c r="Z159" s="54">
        <v>0</v>
      </c>
      <c r="AA159" s="54">
        <v>0</v>
      </c>
      <c r="AB159" s="108">
        <v>1</v>
      </c>
      <c r="AC159" s="116" t="s">
        <v>151</v>
      </c>
      <c r="AD159" s="90" t="s">
        <v>147</v>
      </c>
      <c r="AE159" s="92">
        <v>1</v>
      </c>
      <c r="AF159" s="92">
        <v>1</v>
      </c>
      <c r="AG159" s="92">
        <v>1</v>
      </c>
      <c r="AH159" s="92">
        <v>1</v>
      </c>
      <c r="AI159" s="92">
        <v>1</v>
      </c>
      <c r="AJ159" s="92">
        <v>1</v>
      </c>
      <c r="AK159" s="92">
        <v>1</v>
      </c>
      <c r="AL159" s="107">
        <v>2024</v>
      </c>
      <c r="AM159" s="68"/>
      <c r="AN159" s="68"/>
      <c r="AO159" s="68"/>
    </row>
    <row r="160" spans="1:41" s="73" customFormat="1" ht="30">
      <c r="A160" s="67"/>
      <c r="B160" s="53">
        <v>6</v>
      </c>
      <c r="C160" s="69">
        <v>1</v>
      </c>
      <c r="D160" s="69">
        <v>4</v>
      </c>
      <c r="E160" s="71">
        <v>0</v>
      </c>
      <c r="F160" s="71">
        <v>7</v>
      </c>
      <c r="G160" s="71">
        <v>0</v>
      </c>
      <c r="H160" s="71">
        <v>3</v>
      </c>
      <c r="I160" s="70">
        <v>1</v>
      </c>
      <c r="J160" s="71">
        <v>4</v>
      </c>
      <c r="K160" s="71">
        <v>3</v>
      </c>
      <c r="L160" s="71">
        <v>0</v>
      </c>
      <c r="M160" s="71">
        <v>4</v>
      </c>
      <c r="N160" s="71">
        <v>1</v>
      </c>
      <c r="O160" s="71">
        <v>0</v>
      </c>
      <c r="P160" s="71">
        <v>2</v>
      </c>
      <c r="Q160" s="71">
        <v>0</v>
      </c>
      <c r="R160" s="71">
        <v>0</v>
      </c>
      <c r="S160" s="69">
        <v>1</v>
      </c>
      <c r="T160" s="69">
        <v>4</v>
      </c>
      <c r="U160" s="72">
        <v>3</v>
      </c>
      <c r="V160" s="72">
        <v>0</v>
      </c>
      <c r="W160" s="72">
        <v>4</v>
      </c>
      <c r="X160" s="72">
        <v>4</v>
      </c>
      <c r="Y160" s="72">
        <v>2</v>
      </c>
      <c r="Z160" s="72">
        <v>0</v>
      </c>
      <c r="AA160" s="72">
        <v>0</v>
      </c>
      <c r="AB160" s="108">
        <v>0</v>
      </c>
      <c r="AC160" s="119" t="s">
        <v>266</v>
      </c>
      <c r="AD160" s="90" t="s">
        <v>87</v>
      </c>
      <c r="AE160" s="91">
        <v>0</v>
      </c>
      <c r="AF160" s="91">
        <v>0</v>
      </c>
      <c r="AG160" s="91">
        <v>0</v>
      </c>
      <c r="AH160" s="91">
        <v>0</v>
      </c>
      <c r="AI160" s="91">
        <v>0</v>
      </c>
      <c r="AJ160" s="91">
        <v>0</v>
      </c>
      <c r="AK160" s="91">
        <f>AE160</f>
        <v>0</v>
      </c>
      <c r="AL160" s="107">
        <v>2024</v>
      </c>
      <c r="AM160" s="68"/>
      <c r="AN160" s="68"/>
      <c r="AO160" s="68"/>
    </row>
    <row r="161" spans="1:41" s="73" customFormat="1" ht="15.75">
      <c r="A161" s="67"/>
      <c r="B161" s="53">
        <v>6</v>
      </c>
      <c r="C161" s="69">
        <v>1</v>
      </c>
      <c r="D161" s="69">
        <v>4</v>
      </c>
      <c r="E161" s="71">
        <v>0</v>
      </c>
      <c r="F161" s="71">
        <v>7</v>
      </c>
      <c r="G161" s="71">
        <v>0</v>
      </c>
      <c r="H161" s="71">
        <v>3</v>
      </c>
      <c r="I161" s="70">
        <v>1</v>
      </c>
      <c r="J161" s="71">
        <v>4</v>
      </c>
      <c r="K161" s="71">
        <v>3</v>
      </c>
      <c r="L161" s="71">
        <v>0</v>
      </c>
      <c r="M161" s="71">
        <v>4</v>
      </c>
      <c r="N161" s="71">
        <v>1</v>
      </c>
      <c r="O161" s="71">
        <v>0</v>
      </c>
      <c r="P161" s="71">
        <v>2</v>
      </c>
      <c r="Q161" s="71">
        <v>0</v>
      </c>
      <c r="R161" s="71">
        <v>0</v>
      </c>
      <c r="S161" s="69">
        <v>1</v>
      </c>
      <c r="T161" s="69">
        <v>4</v>
      </c>
      <c r="U161" s="72">
        <v>3</v>
      </c>
      <c r="V161" s="72">
        <v>0</v>
      </c>
      <c r="W161" s="72">
        <v>4</v>
      </c>
      <c r="X161" s="72">
        <v>4</v>
      </c>
      <c r="Y161" s="72">
        <v>2</v>
      </c>
      <c r="Z161" s="72">
        <v>0</v>
      </c>
      <c r="AA161" s="72">
        <v>0</v>
      </c>
      <c r="AB161" s="108">
        <v>1</v>
      </c>
      <c r="AC161" s="119" t="s">
        <v>152</v>
      </c>
      <c r="AD161" s="90" t="s">
        <v>89</v>
      </c>
      <c r="AE161" s="92">
        <v>5</v>
      </c>
      <c r="AF161" s="92">
        <v>0</v>
      </c>
      <c r="AG161" s="92">
        <v>0</v>
      </c>
      <c r="AH161" s="92">
        <v>0</v>
      </c>
      <c r="AI161" s="92">
        <v>0</v>
      </c>
      <c r="AJ161" s="92">
        <v>0</v>
      </c>
      <c r="AK161" s="92">
        <f>AE161</f>
        <v>5</v>
      </c>
      <c r="AL161" s="107">
        <v>2024</v>
      </c>
      <c r="AM161" s="68"/>
      <c r="AN161" s="68"/>
      <c r="AO161" s="68"/>
    </row>
    <row r="162" spans="1:41" s="73" customFormat="1" ht="19.5" customHeight="1">
      <c r="A162" s="67"/>
      <c r="B162" s="53">
        <v>6</v>
      </c>
      <c r="C162" s="53">
        <v>1</v>
      </c>
      <c r="D162" s="53">
        <v>4</v>
      </c>
      <c r="E162" s="51">
        <v>0</v>
      </c>
      <c r="F162" s="51">
        <v>8</v>
      </c>
      <c r="G162" s="51">
        <v>0</v>
      </c>
      <c r="H162" s="51">
        <v>4</v>
      </c>
      <c r="I162" s="52">
        <v>1</v>
      </c>
      <c r="J162" s="51">
        <v>4</v>
      </c>
      <c r="K162" s="51">
        <v>9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3">
        <v>1</v>
      </c>
      <c r="T162" s="53">
        <v>4</v>
      </c>
      <c r="U162" s="54">
        <v>9</v>
      </c>
      <c r="V162" s="54">
        <v>0</v>
      </c>
      <c r="W162" s="54">
        <v>0</v>
      </c>
      <c r="X162" s="54">
        <v>0</v>
      </c>
      <c r="Y162" s="54">
        <v>0</v>
      </c>
      <c r="Z162" s="54">
        <v>0</v>
      </c>
      <c r="AA162" s="54">
        <v>0</v>
      </c>
      <c r="AB162" s="108">
        <v>0</v>
      </c>
      <c r="AC162" s="136" t="s">
        <v>48</v>
      </c>
      <c r="AD162" s="90" t="s">
        <v>97</v>
      </c>
      <c r="AE162" s="91">
        <f aca="true" t="shared" si="8" ref="AE162:AJ162">AE164</f>
        <v>1356718</v>
      </c>
      <c r="AF162" s="91">
        <f t="shared" si="8"/>
        <v>1356718</v>
      </c>
      <c r="AG162" s="91">
        <f t="shared" si="8"/>
        <v>1356718</v>
      </c>
      <c r="AH162" s="91">
        <f t="shared" si="8"/>
        <v>1356718</v>
      </c>
      <c r="AI162" s="91">
        <f t="shared" si="8"/>
        <v>1356718</v>
      </c>
      <c r="AJ162" s="91">
        <f t="shared" si="8"/>
        <v>1356718</v>
      </c>
      <c r="AK162" s="91">
        <f>AK163</f>
        <v>8140308</v>
      </c>
      <c r="AL162" s="107">
        <v>2024</v>
      </c>
      <c r="AM162" s="68"/>
      <c r="AN162" s="68"/>
      <c r="AO162" s="68"/>
    </row>
    <row r="163" spans="1:41" s="100" customFormat="1" ht="22.5" customHeight="1">
      <c r="A163" s="93"/>
      <c r="B163" s="53">
        <v>6</v>
      </c>
      <c r="C163" s="53">
        <v>1</v>
      </c>
      <c r="D163" s="53">
        <v>4</v>
      </c>
      <c r="E163" s="51">
        <v>0</v>
      </c>
      <c r="F163" s="51">
        <v>8</v>
      </c>
      <c r="G163" s="51">
        <v>0</v>
      </c>
      <c r="H163" s="51">
        <v>4</v>
      </c>
      <c r="I163" s="52">
        <v>1</v>
      </c>
      <c r="J163" s="51">
        <v>4</v>
      </c>
      <c r="K163" s="51">
        <v>9</v>
      </c>
      <c r="L163" s="51">
        <v>0</v>
      </c>
      <c r="M163" s="51">
        <v>1</v>
      </c>
      <c r="N163" s="51">
        <v>0</v>
      </c>
      <c r="O163" s="51">
        <v>0</v>
      </c>
      <c r="P163" s="51">
        <v>0</v>
      </c>
      <c r="Q163" s="51">
        <v>0</v>
      </c>
      <c r="R163" s="51" t="s">
        <v>132</v>
      </c>
      <c r="S163" s="53">
        <v>1</v>
      </c>
      <c r="T163" s="53">
        <v>4</v>
      </c>
      <c r="U163" s="54">
        <v>9</v>
      </c>
      <c r="V163" s="54">
        <v>0</v>
      </c>
      <c r="W163" s="54">
        <v>1</v>
      </c>
      <c r="X163" s="54">
        <v>0</v>
      </c>
      <c r="Y163" s="54">
        <v>0</v>
      </c>
      <c r="Z163" s="54">
        <v>0</v>
      </c>
      <c r="AA163" s="54">
        <v>0</v>
      </c>
      <c r="AB163" s="108">
        <v>0</v>
      </c>
      <c r="AC163" s="140" t="s">
        <v>101</v>
      </c>
      <c r="AD163" s="79" t="s">
        <v>97</v>
      </c>
      <c r="AE163" s="91">
        <f aca="true" t="shared" si="9" ref="AE163:AJ163">AE162</f>
        <v>1356718</v>
      </c>
      <c r="AF163" s="91">
        <f t="shared" si="9"/>
        <v>1356718</v>
      </c>
      <c r="AG163" s="91">
        <f t="shared" si="9"/>
        <v>1356718</v>
      </c>
      <c r="AH163" s="91">
        <f t="shared" si="9"/>
        <v>1356718</v>
      </c>
      <c r="AI163" s="91">
        <f t="shared" si="9"/>
        <v>1356718</v>
      </c>
      <c r="AJ163" s="91">
        <f t="shared" si="9"/>
        <v>1356718</v>
      </c>
      <c r="AK163" s="91">
        <f>AK164</f>
        <v>8140308</v>
      </c>
      <c r="AL163" s="107">
        <v>2024</v>
      </c>
      <c r="AM163" s="99"/>
      <c r="AN163" s="99"/>
      <c r="AO163" s="99"/>
    </row>
    <row r="164" spans="1:41" s="28" customFormat="1" ht="20.25" customHeight="1">
      <c r="A164" s="38"/>
      <c r="B164" s="53">
        <v>6</v>
      </c>
      <c r="C164" s="53">
        <v>1</v>
      </c>
      <c r="D164" s="53">
        <v>4</v>
      </c>
      <c r="E164" s="51">
        <v>0</v>
      </c>
      <c r="F164" s="51">
        <v>8</v>
      </c>
      <c r="G164" s="51">
        <v>0</v>
      </c>
      <c r="H164" s="51">
        <v>4</v>
      </c>
      <c r="I164" s="52">
        <v>1</v>
      </c>
      <c r="J164" s="51">
        <v>4</v>
      </c>
      <c r="K164" s="51">
        <v>9</v>
      </c>
      <c r="L164" s="51">
        <v>0</v>
      </c>
      <c r="M164" s="51">
        <v>1</v>
      </c>
      <c r="N164" s="51">
        <v>2</v>
      </c>
      <c r="O164" s="51">
        <v>0</v>
      </c>
      <c r="P164" s="51">
        <v>1</v>
      </c>
      <c r="Q164" s="51">
        <v>1</v>
      </c>
      <c r="R164" s="51" t="s">
        <v>132</v>
      </c>
      <c r="S164" s="53">
        <v>1</v>
      </c>
      <c r="T164" s="53">
        <v>4</v>
      </c>
      <c r="U164" s="54">
        <v>9</v>
      </c>
      <c r="V164" s="54">
        <v>0</v>
      </c>
      <c r="W164" s="54">
        <v>1</v>
      </c>
      <c r="X164" s="54">
        <v>1</v>
      </c>
      <c r="Y164" s="54">
        <v>1</v>
      </c>
      <c r="Z164" s="54">
        <v>0</v>
      </c>
      <c r="AA164" s="54">
        <v>0</v>
      </c>
      <c r="AB164" s="108">
        <v>0</v>
      </c>
      <c r="AC164" s="118" t="s">
        <v>267</v>
      </c>
      <c r="AD164" s="79" t="s">
        <v>97</v>
      </c>
      <c r="AE164" s="81">
        <v>1356718</v>
      </c>
      <c r="AF164" s="81">
        <v>1356718</v>
      </c>
      <c r="AG164" s="81">
        <v>1356718</v>
      </c>
      <c r="AH164" s="81">
        <v>1356718</v>
      </c>
      <c r="AI164" s="81">
        <v>1356718</v>
      </c>
      <c r="AJ164" s="81">
        <v>1356718</v>
      </c>
      <c r="AK164" s="91">
        <f>AJ164+AI164+AH164+AG164+AF164+AE164</f>
        <v>8140308</v>
      </c>
      <c r="AL164" s="107">
        <v>2024</v>
      </c>
      <c r="AM164" s="9"/>
      <c r="AN164" s="9"/>
      <c r="AO164" s="9"/>
    </row>
    <row r="165" spans="1:41" s="55" customFormat="1" ht="15">
      <c r="A165" s="50"/>
      <c r="B165" s="53">
        <v>6</v>
      </c>
      <c r="C165" s="53">
        <v>1</v>
      </c>
      <c r="D165" s="53">
        <v>4</v>
      </c>
      <c r="E165" s="51">
        <v>0</v>
      </c>
      <c r="F165" s="51">
        <v>0</v>
      </c>
      <c r="G165" s="51">
        <v>0</v>
      </c>
      <c r="H165" s="51">
        <v>0</v>
      </c>
      <c r="I165" s="52">
        <v>1</v>
      </c>
      <c r="J165" s="51">
        <v>4</v>
      </c>
      <c r="K165" s="51">
        <v>9</v>
      </c>
      <c r="L165" s="51">
        <v>0</v>
      </c>
      <c r="M165" s="51">
        <v>2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3">
        <v>1</v>
      </c>
      <c r="T165" s="53">
        <v>4</v>
      </c>
      <c r="U165" s="54">
        <v>9</v>
      </c>
      <c r="V165" s="54">
        <v>0</v>
      </c>
      <c r="W165" s="54">
        <v>2</v>
      </c>
      <c r="X165" s="54">
        <v>0</v>
      </c>
      <c r="Y165" s="54">
        <v>0</v>
      </c>
      <c r="Z165" s="54">
        <v>0</v>
      </c>
      <c r="AA165" s="54">
        <v>0</v>
      </c>
      <c r="AB165" s="108">
        <v>0</v>
      </c>
      <c r="AC165" s="141" t="s">
        <v>98</v>
      </c>
      <c r="AD165" s="79"/>
      <c r="AE165" s="110"/>
      <c r="AF165" s="111"/>
      <c r="AG165" s="111"/>
      <c r="AH165" s="111"/>
      <c r="AI165" s="111"/>
      <c r="AJ165" s="111"/>
      <c r="AK165" s="111"/>
      <c r="AL165" s="107">
        <v>2024</v>
      </c>
      <c r="AM165" s="49"/>
      <c r="AN165" s="49"/>
      <c r="AO165" s="49"/>
    </row>
    <row r="166" spans="1:41" s="28" customFormat="1" ht="30.75" customHeight="1">
      <c r="A166" s="38"/>
      <c r="B166" s="53">
        <v>6</v>
      </c>
      <c r="C166" s="53">
        <v>1</v>
      </c>
      <c r="D166" s="53">
        <v>4</v>
      </c>
      <c r="E166" s="51">
        <v>0</v>
      </c>
      <c r="F166" s="51">
        <v>0</v>
      </c>
      <c r="G166" s="51">
        <v>0</v>
      </c>
      <c r="H166" s="51">
        <v>0</v>
      </c>
      <c r="I166" s="52">
        <v>1</v>
      </c>
      <c r="J166" s="51">
        <v>4</v>
      </c>
      <c r="K166" s="51">
        <v>9</v>
      </c>
      <c r="L166" s="51">
        <v>0</v>
      </c>
      <c r="M166" s="51">
        <v>2</v>
      </c>
      <c r="N166" s="51">
        <v>2</v>
      </c>
      <c r="O166" s="51">
        <v>0</v>
      </c>
      <c r="P166" s="51">
        <v>2</v>
      </c>
      <c r="Q166" s="51">
        <v>1</v>
      </c>
      <c r="R166" s="51" t="s">
        <v>132</v>
      </c>
      <c r="S166" s="53">
        <v>1</v>
      </c>
      <c r="T166" s="53">
        <v>4</v>
      </c>
      <c r="U166" s="54">
        <v>9</v>
      </c>
      <c r="V166" s="54">
        <v>0</v>
      </c>
      <c r="W166" s="54">
        <v>2</v>
      </c>
      <c r="X166" s="54">
        <v>2</v>
      </c>
      <c r="Y166" s="54">
        <v>1</v>
      </c>
      <c r="Z166" s="54">
        <v>0</v>
      </c>
      <c r="AA166" s="54">
        <v>0</v>
      </c>
      <c r="AB166" s="108">
        <v>0</v>
      </c>
      <c r="AC166" s="122" t="s">
        <v>268</v>
      </c>
      <c r="AD166" s="79" t="s">
        <v>133</v>
      </c>
      <c r="AE166" s="130">
        <v>1</v>
      </c>
      <c r="AF166" s="79">
        <v>1</v>
      </c>
      <c r="AG166" s="79">
        <v>1</v>
      </c>
      <c r="AH166" s="79">
        <v>1</v>
      </c>
      <c r="AI166" s="79">
        <v>1</v>
      </c>
      <c r="AJ166" s="79">
        <v>1</v>
      </c>
      <c r="AK166" s="79">
        <v>1</v>
      </c>
      <c r="AL166" s="124" t="s">
        <v>155</v>
      </c>
      <c r="AM166" s="9"/>
      <c r="AN166" s="9"/>
      <c r="AO166" s="9"/>
    </row>
    <row r="167" spans="1:41" s="55" customFormat="1" ht="33.75" customHeight="1">
      <c r="A167" s="50"/>
      <c r="B167" s="53">
        <v>6</v>
      </c>
      <c r="C167" s="53">
        <v>1</v>
      </c>
      <c r="D167" s="53">
        <v>4</v>
      </c>
      <c r="E167" s="51">
        <v>0</v>
      </c>
      <c r="F167" s="51">
        <v>0</v>
      </c>
      <c r="G167" s="51">
        <v>0</v>
      </c>
      <c r="H167" s="51">
        <v>0</v>
      </c>
      <c r="I167" s="52">
        <v>1</v>
      </c>
      <c r="J167" s="51">
        <v>4</v>
      </c>
      <c r="K167" s="51">
        <v>9</v>
      </c>
      <c r="L167" s="51">
        <v>0</v>
      </c>
      <c r="M167" s="51">
        <v>2</v>
      </c>
      <c r="N167" s="51">
        <v>2</v>
      </c>
      <c r="O167" s="51">
        <v>0</v>
      </c>
      <c r="P167" s="51">
        <v>2</v>
      </c>
      <c r="Q167" s="51">
        <v>1</v>
      </c>
      <c r="R167" s="51" t="s">
        <v>132</v>
      </c>
      <c r="S167" s="53">
        <v>1</v>
      </c>
      <c r="T167" s="53">
        <v>4</v>
      </c>
      <c r="U167" s="54">
        <v>9</v>
      </c>
      <c r="V167" s="54">
        <v>0</v>
      </c>
      <c r="W167" s="54">
        <v>2</v>
      </c>
      <c r="X167" s="54">
        <v>2</v>
      </c>
      <c r="Y167" s="54">
        <v>1</v>
      </c>
      <c r="Z167" s="54">
        <v>0</v>
      </c>
      <c r="AA167" s="54">
        <v>0</v>
      </c>
      <c r="AB167" s="108">
        <v>1</v>
      </c>
      <c r="AC167" s="122" t="s">
        <v>269</v>
      </c>
      <c r="AD167" s="79" t="s">
        <v>89</v>
      </c>
      <c r="AE167" s="76">
        <v>12</v>
      </c>
      <c r="AF167" s="76">
        <v>12</v>
      </c>
      <c r="AG167" s="76">
        <v>12</v>
      </c>
      <c r="AH167" s="76">
        <v>12</v>
      </c>
      <c r="AI167" s="76">
        <v>12</v>
      </c>
      <c r="AJ167" s="76">
        <v>12</v>
      </c>
      <c r="AK167" s="76">
        <v>12</v>
      </c>
      <c r="AL167" s="107">
        <v>2024</v>
      </c>
      <c r="AM167" s="49"/>
      <c r="AN167" s="49"/>
      <c r="AO167" s="49"/>
    </row>
    <row r="168" spans="1:41" s="55" customFormat="1" ht="33.75" customHeight="1">
      <c r="A168" s="50"/>
      <c r="B168" s="69">
        <v>6</v>
      </c>
      <c r="C168" s="53">
        <v>1</v>
      </c>
      <c r="D168" s="53">
        <v>4</v>
      </c>
      <c r="E168" s="51">
        <v>0</v>
      </c>
      <c r="F168" s="51">
        <v>0</v>
      </c>
      <c r="G168" s="51">
        <v>0</v>
      </c>
      <c r="H168" s="51">
        <v>0</v>
      </c>
      <c r="I168" s="52">
        <v>1</v>
      </c>
      <c r="J168" s="51">
        <v>4</v>
      </c>
      <c r="K168" s="51">
        <v>9</v>
      </c>
      <c r="L168" s="51">
        <v>0</v>
      </c>
      <c r="M168" s="51">
        <v>2</v>
      </c>
      <c r="N168" s="51">
        <v>2</v>
      </c>
      <c r="O168" s="51">
        <v>0</v>
      </c>
      <c r="P168" s="51">
        <v>2</v>
      </c>
      <c r="Q168" s="51">
        <v>2</v>
      </c>
      <c r="R168" s="51" t="s">
        <v>132</v>
      </c>
      <c r="S168" s="53">
        <v>1</v>
      </c>
      <c r="T168" s="53">
        <v>4</v>
      </c>
      <c r="U168" s="54">
        <v>9</v>
      </c>
      <c r="V168" s="54">
        <v>0</v>
      </c>
      <c r="W168" s="54">
        <v>2</v>
      </c>
      <c r="X168" s="54">
        <v>2</v>
      </c>
      <c r="Y168" s="54">
        <v>2</v>
      </c>
      <c r="Z168" s="54">
        <v>0</v>
      </c>
      <c r="AA168" s="54">
        <v>0</v>
      </c>
      <c r="AB168" s="108">
        <v>0</v>
      </c>
      <c r="AC168" s="122" t="s">
        <v>270</v>
      </c>
      <c r="AD168" s="79" t="s">
        <v>133</v>
      </c>
      <c r="AE168" s="76">
        <v>1</v>
      </c>
      <c r="AF168" s="76">
        <v>1</v>
      </c>
      <c r="AG168" s="76">
        <v>1</v>
      </c>
      <c r="AH168" s="76">
        <v>1</v>
      </c>
      <c r="AI168" s="76">
        <v>1</v>
      </c>
      <c r="AJ168" s="76">
        <v>1</v>
      </c>
      <c r="AK168" s="76">
        <v>1</v>
      </c>
      <c r="AL168" s="124" t="s">
        <v>155</v>
      </c>
      <c r="AM168" s="49"/>
      <c r="AN168" s="49"/>
      <c r="AO168" s="49"/>
    </row>
    <row r="169" spans="1:41" s="55" customFormat="1" ht="18" customHeight="1">
      <c r="A169" s="50"/>
      <c r="B169" s="69">
        <v>6</v>
      </c>
      <c r="C169" s="53">
        <v>1</v>
      </c>
      <c r="D169" s="53">
        <v>4</v>
      </c>
      <c r="E169" s="51">
        <v>0</v>
      </c>
      <c r="F169" s="51">
        <v>0</v>
      </c>
      <c r="G169" s="51">
        <v>0</v>
      </c>
      <c r="H169" s="51">
        <v>0</v>
      </c>
      <c r="I169" s="52">
        <v>1</v>
      </c>
      <c r="J169" s="51">
        <v>4</v>
      </c>
      <c r="K169" s="51">
        <v>9</v>
      </c>
      <c r="L169" s="51">
        <v>0</v>
      </c>
      <c r="M169" s="51">
        <v>2</v>
      </c>
      <c r="N169" s="51">
        <v>2</v>
      </c>
      <c r="O169" s="51">
        <v>0</v>
      </c>
      <c r="P169" s="51">
        <v>2</v>
      </c>
      <c r="Q169" s="51">
        <v>2</v>
      </c>
      <c r="R169" s="51" t="s">
        <v>132</v>
      </c>
      <c r="S169" s="53">
        <v>1</v>
      </c>
      <c r="T169" s="53">
        <v>4</v>
      </c>
      <c r="U169" s="54">
        <v>9</v>
      </c>
      <c r="V169" s="54">
        <v>0</v>
      </c>
      <c r="W169" s="54">
        <v>2</v>
      </c>
      <c r="X169" s="54">
        <v>2</v>
      </c>
      <c r="Y169" s="54">
        <v>2</v>
      </c>
      <c r="Z169" s="54">
        <v>0</v>
      </c>
      <c r="AA169" s="54">
        <v>0</v>
      </c>
      <c r="AB169" s="108">
        <v>1</v>
      </c>
      <c r="AC169" s="118" t="s">
        <v>271</v>
      </c>
      <c r="AD169" s="79" t="s">
        <v>89</v>
      </c>
      <c r="AE169" s="76">
        <v>4</v>
      </c>
      <c r="AF169" s="76">
        <v>4</v>
      </c>
      <c r="AG169" s="76">
        <v>4</v>
      </c>
      <c r="AH169" s="76">
        <v>4</v>
      </c>
      <c r="AI169" s="76">
        <v>4</v>
      </c>
      <c r="AJ169" s="76">
        <v>4</v>
      </c>
      <c r="AK169" s="76">
        <v>4</v>
      </c>
      <c r="AL169" s="107">
        <v>2024</v>
      </c>
      <c r="AM169" s="49"/>
      <c r="AN169" s="49"/>
      <c r="AO169" s="49"/>
    </row>
    <row r="170" spans="1:41" s="55" customFormat="1" ht="21" customHeight="1">
      <c r="A170" s="50"/>
      <c r="B170" s="53">
        <v>6</v>
      </c>
      <c r="C170" s="53">
        <v>1</v>
      </c>
      <c r="D170" s="53">
        <v>4</v>
      </c>
      <c r="E170" s="51">
        <v>0</v>
      </c>
      <c r="F170" s="51">
        <v>0</v>
      </c>
      <c r="G170" s="51">
        <v>0</v>
      </c>
      <c r="H170" s="51">
        <v>0</v>
      </c>
      <c r="I170" s="52">
        <v>1</v>
      </c>
      <c r="J170" s="51">
        <v>4</v>
      </c>
      <c r="K170" s="51">
        <v>9</v>
      </c>
      <c r="L170" s="51">
        <v>0</v>
      </c>
      <c r="M170" s="51">
        <v>2</v>
      </c>
      <c r="N170" s="51">
        <v>2</v>
      </c>
      <c r="O170" s="51">
        <v>0</v>
      </c>
      <c r="P170" s="51">
        <v>2</v>
      </c>
      <c r="Q170" s="51">
        <v>3</v>
      </c>
      <c r="R170" s="51" t="s">
        <v>132</v>
      </c>
      <c r="S170" s="53">
        <v>1</v>
      </c>
      <c r="T170" s="53">
        <v>4</v>
      </c>
      <c r="U170" s="54">
        <v>9</v>
      </c>
      <c r="V170" s="54">
        <v>0</v>
      </c>
      <c r="W170" s="54">
        <v>2</v>
      </c>
      <c r="X170" s="54">
        <v>2</v>
      </c>
      <c r="Y170" s="54">
        <v>3</v>
      </c>
      <c r="Z170" s="54">
        <v>0</v>
      </c>
      <c r="AA170" s="54">
        <v>0</v>
      </c>
      <c r="AB170" s="108">
        <v>0</v>
      </c>
      <c r="AC170" s="122" t="s">
        <v>272</v>
      </c>
      <c r="AD170" s="142" t="s">
        <v>133</v>
      </c>
      <c r="AE170" s="108">
        <v>1</v>
      </c>
      <c r="AF170" s="108">
        <v>1</v>
      </c>
      <c r="AG170" s="108">
        <v>1</v>
      </c>
      <c r="AH170" s="108">
        <v>1</v>
      </c>
      <c r="AI170" s="108">
        <v>1</v>
      </c>
      <c r="AJ170" s="108">
        <v>1</v>
      </c>
      <c r="AK170" s="108">
        <v>1</v>
      </c>
      <c r="AL170" s="124" t="s">
        <v>155</v>
      </c>
      <c r="AM170" s="49"/>
      <c r="AN170" s="49"/>
      <c r="AO170" s="49"/>
    </row>
    <row r="171" spans="1:41" s="55" customFormat="1" ht="30" customHeight="1">
      <c r="A171" s="50"/>
      <c r="B171" s="53">
        <v>6</v>
      </c>
      <c r="C171" s="53">
        <v>1</v>
      </c>
      <c r="D171" s="53">
        <v>4</v>
      </c>
      <c r="E171" s="51">
        <v>0</v>
      </c>
      <c r="F171" s="51">
        <v>0</v>
      </c>
      <c r="G171" s="51">
        <v>0</v>
      </c>
      <c r="H171" s="51">
        <v>0</v>
      </c>
      <c r="I171" s="52">
        <v>1</v>
      </c>
      <c r="J171" s="51">
        <v>4</v>
      </c>
      <c r="K171" s="51">
        <v>9</v>
      </c>
      <c r="L171" s="51">
        <v>0</v>
      </c>
      <c r="M171" s="51">
        <v>2</v>
      </c>
      <c r="N171" s="51">
        <v>2</v>
      </c>
      <c r="O171" s="51">
        <v>0</v>
      </c>
      <c r="P171" s="51">
        <v>2</v>
      </c>
      <c r="Q171" s="51">
        <v>3</v>
      </c>
      <c r="R171" s="51" t="s">
        <v>132</v>
      </c>
      <c r="S171" s="53">
        <v>1</v>
      </c>
      <c r="T171" s="53">
        <v>4</v>
      </c>
      <c r="U171" s="54">
        <v>9</v>
      </c>
      <c r="V171" s="54">
        <v>0</v>
      </c>
      <c r="W171" s="54">
        <v>2</v>
      </c>
      <c r="X171" s="54">
        <v>2</v>
      </c>
      <c r="Y171" s="54">
        <v>3</v>
      </c>
      <c r="Z171" s="54">
        <v>0</v>
      </c>
      <c r="AA171" s="54">
        <v>0</v>
      </c>
      <c r="AB171" s="108">
        <v>1</v>
      </c>
      <c r="AC171" s="122" t="s">
        <v>273</v>
      </c>
      <c r="AD171" s="142" t="s">
        <v>89</v>
      </c>
      <c r="AE171" s="76">
        <v>4</v>
      </c>
      <c r="AF171" s="76">
        <v>4</v>
      </c>
      <c r="AG171" s="76">
        <v>4</v>
      </c>
      <c r="AH171" s="76">
        <v>4</v>
      </c>
      <c r="AI171" s="76">
        <v>4</v>
      </c>
      <c r="AJ171" s="76">
        <v>4</v>
      </c>
      <c r="AK171" s="76">
        <v>12</v>
      </c>
      <c r="AL171" s="107">
        <v>2024</v>
      </c>
      <c r="AM171" s="49"/>
      <c r="AN171" s="49"/>
      <c r="AO171" s="49"/>
    </row>
    <row r="172" spans="1:41" s="55" customFormat="1" ht="51" customHeight="1">
      <c r="A172" s="50"/>
      <c r="B172" s="53">
        <v>6</v>
      </c>
      <c r="C172" s="53">
        <v>1</v>
      </c>
      <c r="D172" s="53">
        <v>4</v>
      </c>
      <c r="E172" s="51">
        <v>0</v>
      </c>
      <c r="F172" s="51">
        <v>0</v>
      </c>
      <c r="G172" s="51">
        <v>0</v>
      </c>
      <c r="H172" s="51">
        <v>0</v>
      </c>
      <c r="I172" s="52">
        <v>1</v>
      </c>
      <c r="J172" s="51">
        <v>4</v>
      </c>
      <c r="K172" s="51">
        <v>9</v>
      </c>
      <c r="L172" s="51">
        <v>0</v>
      </c>
      <c r="M172" s="51">
        <v>2</v>
      </c>
      <c r="N172" s="51">
        <v>2</v>
      </c>
      <c r="O172" s="51">
        <v>0</v>
      </c>
      <c r="P172" s="51">
        <v>2</v>
      </c>
      <c r="Q172" s="51">
        <v>4</v>
      </c>
      <c r="R172" s="51" t="s">
        <v>132</v>
      </c>
      <c r="S172" s="53">
        <v>1</v>
      </c>
      <c r="T172" s="53">
        <v>4</v>
      </c>
      <c r="U172" s="54">
        <v>9</v>
      </c>
      <c r="V172" s="54">
        <v>0</v>
      </c>
      <c r="W172" s="54">
        <v>2</v>
      </c>
      <c r="X172" s="54">
        <v>2</v>
      </c>
      <c r="Y172" s="54">
        <v>4</v>
      </c>
      <c r="Z172" s="54">
        <v>0</v>
      </c>
      <c r="AA172" s="54">
        <v>0</v>
      </c>
      <c r="AB172" s="108">
        <v>0</v>
      </c>
      <c r="AC172" s="122" t="s">
        <v>274</v>
      </c>
      <c r="AD172" s="142" t="s">
        <v>133</v>
      </c>
      <c r="AE172" s="128">
        <v>1</v>
      </c>
      <c r="AF172" s="128">
        <v>1</v>
      </c>
      <c r="AG172" s="128">
        <v>1</v>
      </c>
      <c r="AH172" s="128">
        <v>1</v>
      </c>
      <c r="AI172" s="128">
        <v>1</v>
      </c>
      <c r="AJ172" s="128">
        <v>1</v>
      </c>
      <c r="AK172" s="128">
        <v>1</v>
      </c>
      <c r="AL172" s="124" t="s">
        <v>155</v>
      </c>
      <c r="AM172" s="49"/>
      <c r="AN172" s="49"/>
      <c r="AO172" s="49"/>
    </row>
    <row r="173" spans="1:41" s="55" customFormat="1" ht="30.75" customHeight="1">
      <c r="A173" s="50"/>
      <c r="B173" s="53">
        <v>6</v>
      </c>
      <c r="C173" s="53">
        <v>1</v>
      </c>
      <c r="D173" s="53">
        <v>4</v>
      </c>
      <c r="E173" s="51">
        <v>0</v>
      </c>
      <c r="F173" s="51">
        <v>0</v>
      </c>
      <c r="G173" s="51">
        <v>0</v>
      </c>
      <c r="H173" s="51">
        <v>0</v>
      </c>
      <c r="I173" s="52">
        <v>1</v>
      </c>
      <c r="J173" s="51">
        <v>4</v>
      </c>
      <c r="K173" s="51">
        <v>9</v>
      </c>
      <c r="L173" s="51">
        <v>0</v>
      </c>
      <c r="M173" s="51">
        <v>2</v>
      </c>
      <c r="N173" s="51">
        <v>2</v>
      </c>
      <c r="O173" s="51">
        <v>0</v>
      </c>
      <c r="P173" s="51">
        <v>2</v>
      </c>
      <c r="Q173" s="51">
        <v>4</v>
      </c>
      <c r="R173" s="51" t="s">
        <v>132</v>
      </c>
      <c r="S173" s="53">
        <v>1</v>
      </c>
      <c r="T173" s="53">
        <v>4</v>
      </c>
      <c r="U173" s="54">
        <v>9</v>
      </c>
      <c r="V173" s="54">
        <v>0</v>
      </c>
      <c r="W173" s="54">
        <v>2</v>
      </c>
      <c r="X173" s="54">
        <v>2</v>
      </c>
      <c r="Y173" s="54">
        <v>4</v>
      </c>
      <c r="Z173" s="54">
        <v>0</v>
      </c>
      <c r="AA173" s="54">
        <v>0</v>
      </c>
      <c r="AB173" s="108">
        <v>1</v>
      </c>
      <c r="AC173" s="122" t="s">
        <v>275</v>
      </c>
      <c r="AD173" s="142" t="s">
        <v>95</v>
      </c>
      <c r="AE173" s="128">
        <v>65</v>
      </c>
      <c r="AF173" s="128">
        <v>65</v>
      </c>
      <c r="AG173" s="128">
        <v>65</v>
      </c>
      <c r="AH173" s="128">
        <v>65</v>
      </c>
      <c r="AI173" s="128">
        <v>65</v>
      </c>
      <c r="AJ173" s="128">
        <v>65</v>
      </c>
      <c r="AK173" s="128">
        <v>65</v>
      </c>
      <c r="AL173" s="107">
        <v>2024</v>
      </c>
      <c r="AM173" s="49"/>
      <c r="AN173" s="49"/>
      <c r="AO173" s="49"/>
    </row>
    <row r="174" spans="1:41" s="55" customFormat="1" ht="36" customHeight="1">
      <c r="A174" s="50"/>
      <c r="B174" s="53">
        <v>6</v>
      </c>
      <c r="C174" s="53">
        <v>1</v>
      </c>
      <c r="D174" s="53">
        <v>4</v>
      </c>
      <c r="E174" s="51">
        <v>0</v>
      </c>
      <c r="F174" s="51">
        <v>0</v>
      </c>
      <c r="G174" s="51">
        <v>0</v>
      </c>
      <c r="H174" s="51">
        <v>0</v>
      </c>
      <c r="I174" s="52">
        <v>1</v>
      </c>
      <c r="J174" s="51">
        <v>4</v>
      </c>
      <c r="K174" s="51">
        <v>9</v>
      </c>
      <c r="L174" s="51">
        <v>0</v>
      </c>
      <c r="M174" s="51">
        <v>2</v>
      </c>
      <c r="N174" s="51">
        <v>2</v>
      </c>
      <c r="O174" s="51">
        <v>0</v>
      </c>
      <c r="P174" s="51">
        <v>2</v>
      </c>
      <c r="Q174" s="51">
        <v>5</v>
      </c>
      <c r="R174" s="51" t="s">
        <v>132</v>
      </c>
      <c r="S174" s="53">
        <v>1</v>
      </c>
      <c r="T174" s="53">
        <v>4</v>
      </c>
      <c r="U174" s="54">
        <v>9</v>
      </c>
      <c r="V174" s="54">
        <v>0</v>
      </c>
      <c r="W174" s="54">
        <v>2</v>
      </c>
      <c r="X174" s="54">
        <v>2</v>
      </c>
      <c r="Y174" s="54">
        <v>5</v>
      </c>
      <c r="Z174" s="54">
        <v>0</v>
      </c>
      <c r="AA174" s="54">
        <v>0</v>
      </c>
      <c r="AB174" s="108">
        <v>0</v>
      </c>
      <c r="AC174" s="143" t="s">
        <v>276</v>
      </c>
      <c r="AD174" s="144" t="s">
        <v>133</v>
      </c>
      <c r="AE174" s="145">
        <v>1</v>
      </c>
      <c r="AF174" s="145">
        <v>1</v>
      </c>
      <c r="AG174" s="145">
        <v>1</v>
      </c>
      <c r="AH174" s="145">
        <v>1</v>
      </c>
      <c r="AI174" s="145">
        <v>1</v>
      </c>
      <c r="AJ174" s="145">
        <v>1</v>
      </c>
      <c r="AK174" s="145">
        <v>1</v>
      </c>
      <c r="AL174" s="124" t="s">
        <v>155</v>
      </c>
      <c r="AM174" s="49"/>
      <c r="AN174" s="49"/>
      <c r="AO174" s="49"/>
    </row>
    <row r="175" spans="1:41" s="55" customFormat="1" ht="36" customHeight="1">
      <c r="A175" s="50"/>
      <c r="B175" s="53">
        <v>6</v>
      </c>
      <c r="C175" s="53">
        <v>1</v>
      </c>
      <c r="D175" s="53">
        <v>4</v>
      </c>
      <c r="E175" s="51">
        <v>0</v>
      </c>
      <c r="F175" s="51">
        <v>0</v>
      </c>
      <c r="G175" s="51">
        <v>0</v>
      </c>
      <c r="H175" s="51">
        <v>0</v>
      </c>
      <c r="I175" s="52">
        <v>1</v>
      </c>
      <c r="J175" s="51">
        <v>4</v>
      </c>
      <c r="K175" s="51">
        <v>9</v>
      </c>
      <c r="L175" s="51">
        <v>0</v>
      </c>
      <c r="M175" s="51">
        <v>2</v>
      </c>
      <c r="N175" s="51">
        <v>2</v>
      </c>
      <c r="O175" s="51">
        <v>0</v>
      </c>
      <c r="P175" s="51">
        <v>2</v>
      </c>
      <c r="Q175" s="51">
        <v>5</v>
      </c>
      <c r="R175" s="51" t="s">
        <v>132</v>
      </c>
      <c r="S175" s="53">
        <v>1</v>
      </c>
      <c r="T175" s="53">
        <v>4</v>
      </c>
      <c r="U175" s="54">
        <v>9</v>
      </c>
      <c r="V175" s="54">
        <v>0</v>
      </c>
      <c r="W175" s="54">
        <v>2</v>
      </c>
      <c r="X175" s="54">
        <v>2</v>
      </c>
      <c r="Y175" s="54">
        <v>5</v>
      </c>
      <c r="Z175" s="54">
        <v>0</v>
      </c>
      <c r="AA175" s="54">
        <v>0</v>
      </c>
      <c r="AB175" s="108">
        <v>1</v>
      </c>
      <c r="AC175" s="122" t="s">
        <v>277</v>
      </c>
      <c r="AD175" s="142" t="s">
        <v>95</v>
      </c>
      <c r="AE175" s="124">
        <v>20</v>
      </c>
      <c r="AF175" s="124">
        <v>20</v>
      </c>
      <c r="AG175" s="124">
        <v>20</v>
      </c>
      <c r="AH175" s="124">
        <v>20</v>
      </c>
      <c r="AI175" s="124">
        <v>20</v>
      </c>
      <c r="AJ175" s="124">
        <v>20</v>
      </c>
      <c r="AK175" s="124">
        <v>20</v>
      </c>
      <c r="AL175" s="107">
        <v>2024</v>
      </c>
      <c r="AM175" s="49"/>
      <c r="AN175" s="49"/>
      <c r="AO175" s="49"/>
    </row>
    <row r="176" spans="1:41" s="73" customFormat="1" ht="20.25" customHeight="1">
      <c r="A176" s="67"/>
      <c r="B176" s="53">
        <v>6</v>
      </c>
      <c r="C176" s="53">
        <v>1</v>
      </c>
      <c r="D176" s="53">
        <v>4</v>
      </c>
      <c r="E176" s="51">
        <v>0</v>
      </c>
      <c r="F176" s="51">
        <v>0</v>
      </c>
      <c r="G176" s="51">
        <v>0</v>
      </c>
      <c r="H176" s="51">
        <v>0</v>
      </c>
      <c r="I176" s="52">
        <v>1</v>
      </c>
      <c r="J176" s="51">
        <v>4</v>
      </c>
      <c r="K176" s="51">
        <v>9</v>
      </c>
      <c r="L176" s="51">
        <v>0</v>
      </c>
      <c r="M176" s="51">
        <v>2</v>
      </c>
      <c r="N176" s="51">
        <v>2</v>
      </c>
      <c r="O176" s="51">
        <v>0</v>
      </c>
      <c r="P176" s="51">
        <v>2</v>
      </c>
      <c r="Q176" s="51">
        <v>6</v>
      </c>
      <c r="R176" s="51" t="s">
        <v>132</v>
      </c>
      <c r="S176" s="53">
        <v>1</v>
      </c>
      <c r="T176" s="53">
        <v>4</v>
      </c>
      <c r="U176" s="54">
        <v>9</v>
      </c>
      <c r="V176" s="54">
        <v>0</v>
      </c>
      <c r="W176" s="54">
        <v>2</v>
      </c>
      <c r="X176" s="54">
        <v>2</v>
      </c>
      <c r="Y176" s="54">
        <v>6</v>
      </c>
      <c r="Z176" s="54">
        <v>0</v>
      </c>
      <c r="AA176" s="54">
        <v>0</v>
      </c>
      <c r="AB176" s="108">
        <v>0</v>
      </c>
      <c r="AC176" s="122" t="s">
        <v>278</v>
      </c>
      <c r="AD176" s="142" t="s">
        <v>133</v>
      </c>
      <c r="AE176" s="146">
        <v>1</v>
      </c>
      <c r="AF176" s="146">
        <v>1</v>
      </c>
      <c r="AG176" s="146">
        <v>1</v>
      </c>
      <c r="AH176" s="146">
        <v>1</v>
      </c>
      <c r="AI176" s="146">
        <v>1</v>
      </c>
      <c r="AJ176" s="146">
        <v>1</v>
      </c>
      <c r="AK176" s="146">
        <v>1</v>
      </c>
      <c r="AL176" s="124" t="s">
        <v>155</v>
      </c>
      <c r="AM176" s="68"/>
      <c r="AN176" s="68"/>
      <c r="AO176" s="68"/>
    </row>
    <row r="177" spans="1:41" s="73" customFormat="1" ht="33" customHeight="1">
      <c r="A177" s="67"/>
      <c r="B177" s="53">
        <v>6</v>
      </c>
      <c r="C177" s="53">
        <v>1</v>
      </c>
      <c r="D177" s="53">
        <v>4</v>
      </c>
      <c r="E177" s="51">
        <v>0</v>
      </c>
      <c r="F177" s="51">
        <v>0</v>
      </c>
      <c r="G177" s="51">
        <v>0</v>
      </c>
      <c r="H177" s="51">
        <v>0</v>
      </c>
      <c r="I177" s="52">
        <v>1</v>
      </c>
      <c r="J177" s="51">
        <v>4</v>
      </c>
      <c r="K177" s="51">
        <v>9</v>
      </c>
      <c r="L177" s="51">
        <v>0</v>
      </c>
      <c r="M177" s="51">
        <v>2</v>
      </c>
      <c r="N177" s="51">
        <v>2</v>
      </c>
      <c r="O177" s="51">
        <v>0</v>
      </c>
      <c r="P177" s="51">
        <v>2</v>
      </c>
      <c r="Q177" s="51">
        <v>6</v>
      </c>
      <c r="R177" s="51" t="s">
        <v>132</v>
      </c>
      <c r="S177" s="53">
        <v>1</v>
      </c>
      <c r="T177" s="53">
        <v>4</v>
      </c>
      <c r="U177" s="54">
        <v>9</v>
      </c>
      <c r="V177" s="54">
        <v>0</v>
      </c>
      <c r="W177" s="54">
        <v>2</v>
      </c>
      <c r="X177" s="54">
        <v>2</v>
      </c>
      <c r="Y177" s="54">
        <v>6</v>
      </c>
      <c r="Z177" s="54">
        <v>0</v>
      </c>
      <c r="AA177" s="54">
        <v>0</v>
      </c>
      <c r="AB177" s="108">
        <v>1</v>
      </c>
      <c r="AC177" s="122" t="s">
        <v>279</v>
      </c>
      <c r="AD177" s="142" t="s">
        <v>95</v>
      </c>
      <c r="AE177" s="146">
        <v>85</v>
      </c>
      <c r="AF177" s="146">
        <v>85</v>
      </c>
      <c r="AG177" s="146">
        <v>85</v>
      </c>
      <c r="AH177" s="146">
        <v>85</v>
      </c>
      <c r="AI177" s="146">
        <v>85</v>
      </c>
      <c r="AJ177" s="146">
        <v>85</v>
      </c>
      <c r="AK177" s="146">
        <v>85</v>
      </c>
      <c r="AL177" s="107">
        <v>2024</v>
      </c>
      <c r="AM177" s="68"/>
      <c r="AN177" s="68"/>
      <c r="AO177" s="68"/>
    </row>
    <row r="178" spans="1:41" s="55" customFormat="1" ht="19.5" customHeight="1">
      <c r="A178" s="50"/>
      <c r="B178" s="53">
        <v>6</v>
      </c>
      <c r="C178" s="53">
        <v>1</v>
      </c>
      <c r="D178" s="53">
        <v>4</v>
      </c>
      <c r="E178" s="51">
        <v>0</v>
      </c>
      <c r="F178" s="51">
        <v>0</v>
      </c>
      <c r="G178" s="51">
        <v>0</v>
      </c>
      <c r="H178" s="51">
        <v>0</v>
      </c>
      <c r="I178" s="52">
        <v>1</v>
      </c>
      <c r="J178" s="51">
        <v>4</v>
      </c>
      <c r="K178" s="51">
        <v>9</v>
      </c>
      <c r="L178" s="51">
        <v>0</v>
      </c>
      <c r="M178" s="51">
        <v>2</v>
      </c>
      <c r="N178" s="51">
        <v>2</v>
      </c>
      <c r="O178" s="51">
        <v>0</v>
      </c>
      <c r="P178" s="51">
        <v>2</v>
      </c>
      <c r="Q178" s="51">
        <v>7</v>
      </c>
      <c r="R178" s="51" t="s">
        <v>132</v>
      </c>
      <c r="S178" s="53">
        <v>1</v>
      </c>
      <c r="T178" s="53">
        <v>4</v>
      </c>
      <c r="U178" s="54">
        <v>9</v>
      </c>
      <c r="V178" s="54">
        <v>0</v>
      </c>
      <c r="W178" s="54">
        <v>2</v>
      </c>
      <c r="X178" s="54">
        <v>2</v>
      </c>
      <c r="Y178" s="54">
        <v>7</v>
      </c>
      <c r="Z178" s="54">
        <v>0</v>
      </c>
      <c r="AA178" s="54">
        <v>0</v>
      </c>
      <c r="AB178" s="108">
        <v>0</v>
      </c>
      <c r="AC178" s="122" t="s">
        <v>280</v>
      </c>
      <c r="AD178" s="142" t="s">
        <v>133</v>
      </c>
      <c r="AE178" s="108">
        <v>1</v>
      </c>
      <c r="AF178" s="108">
        <v>1</v>
      </c>
      <c r="AG178" s="108">
        <v>1</v>
      </c>
      <c r="AH178" s="108">
        <v>1</v>
      </c>
      <c r="AI178" s="108">
        <v>1</v>
      </c>
      <c r="AJ178" s="108">
        <v>1</v>
      </c>
      <c r="AK178" s="108">
        <v>1</v>
      </c>
      <c r="AL178" s="124" t="s">
        <v>155</v>
      </c>
      <c r="AM178" s="49"/>
      <c r="AN178" s="49"/>
      <c r="AO178" s="49"/>
    </row>
    <row r="179" spans="1:41" s="55" customFormat="1" ht="30" customHeight="1">
      <c r="A179" s="62"/>
      <c r="B179" s="53">
        <v>6</v>
      </c>
      <c r="C179" s="53">
        <v>1</v>
      </c>
      <c r="D179" s="53">
        <v>4</v>
      </c>
      <c r="E179" s="51">
        <v>0</v>
      </c>
      <c r="F179" s="51">
        <v>0</v>
      </c>
      <c r="G179" s="51">
        <v>0</v>
      </c>
      <c r="H179" s="51">
        <v>0</v>
      </c>
      <c r="I179" s="52">
        <v>1</v>
      </c>
      <c r="J179" s="51">
        <v>4</v>
      </c>
      <c r="K179" s="51">
        <v>9</v>
      </c>
      <c r="L179" s="51">
        <v>0</v>
      </c>
      <c r="M179" s="51">
        <v>2</v>
      </c>
      <c r="N179" s="51">
        <v>2</v>
      </c>
      <c r="O179" s="51">
        <v>0</v>
      </c>
      <c r="P179" s="51">
        <v>2</v>
      </c>
      <c r="Q179" s="51">
        <v>7</v>
      </c>
      <c r="R179" s="51" t="s">
        <v>132</v>
      </c>
      <c r="S179" s="53">
        <v>1</v>
      </c>
      <c r="T179" s="53">
        <v>4</v>
      </c>
      <c r="U179" s="54">
        <v>9</v>
      </c>
      <c r="V179" s="54">
        <v>0</v>
      </c>
      <c r="W179" s="54">
        <v>2</v>
      </c>
      <c r="X179" s="54">
        <v>2</v>
      </c>
      <c r="Y179" s="54">
        <v>7</v>
      </c>
      <c r="Z179" s="54">
        <v>0</v>
      </c>
      <c r="AA179" s="54">
        <v>0</v>
      </c>
      <c r="AB179" s="108">
        <v>1</v>
      </c>
      <c r="AC179" s="122" t="s">
        <v>281</v>
      </c>
      <c r="AD179" s="142" t="s">
        <v>86</v>
      </c>
      <c r="AE179" s="147">
        <v>32710</v>
      </c>
      <c r="AF179" s="147">
        <v>32725</v>
      </c>
      <c r="AG179" s="147">
        <v>32725</v>
      </c>
      <c r="AH179" s="147">
        <v>32725</v>
      </c>
      <c r="AI179" s="147">
        <v>32725</v>
      </c>
      <c r="AJ179" s="147">
        <v>32725</v>
      </c>
      <c r="AK179" s="147">
        <v>32725</v>
      </c>
      <c r="AL179" s="107">
        <v>2024</v>
      </c>
      <c r="AM179" s="49"/>
      <c r="AN179" s="49"/>
      <c r="AO179" s="49"/>
    </row>
    <row r="180" spans="1:41" s="55" customFormat="1" ht="15">
      <c r="A180" s="62"/>
      <c r="B180" s="53">
        <v>6</v>
      </c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49"/>
      <c r="N180" s="49"/>
      <c r="O180" s="49"/>
      <c r="P180" s="49"/>
      <c r="Q180" s="49"/>
      <c r="R180" s="49"/>
      <c r="S180" s="49"/>
      <c r="T180" s="49"/>
      <c r="U180" s="64"/>
      <c r="V180" s="64"/>
      <c r="W180" s="64"/>
      <c r="X180" s="64"/>
      <c r="Y180" s="64"/>
      <c r="Z180" s="64"/>
      <c r="AA180" s="64"/>
      <c r="AB180" s="148"/>
      <c r="AC180" s="124"/>
      <c r="AD180" s="149"/>
      <c r="AE180" s="124"/>
      <c r="AF180" s="124"/>
      <c r="AG180" s="124"/>
      <c r="AH180" s="124"/>
      <c r="AI180" s="124"/>
      <c r="AJ180" s="124"/>
      <c r="AK180" s="124"/>
      <c r="AL180" s="124"/>
      <c r="AM180" s="49"/>
      <c r="AN180" s="49"/>
      <c r="AO180" s="49"/>
    </row>
    <row r="181" spans="1:41" s="28" customFormat="1" ht="15">
      <c r="A181" s="10"/>
      <c r="B181" s="5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5"/>
      <c r="V181" s="25"/>
      <c r="W181" s="25"/>
      <c r="X181" s="25"/>
      <c r="Y181" s="25"/>
      <c r="Z181" s="25"/>
      <c r="AA181" s="25"/>
      <c r="AB181" s="25"/>
      <c r="AC181" s="9"/>
      <c r="AD181" s="31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s="28" customFormat="1" ht="15">
      <c r="A182" s="10"/>
      <c r="B182" s="5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5"/>
      <c r="V182" s="25"/>
      <c r="W182" s="25"/>
      <c r="X182" s="25"/>
      <c r="Y182" s="25"/>
      <c r="Z182" s="25"/>
      <c r="AA182" s="25"/>
      <c r="AB182" s="25"/>
      <c r="AC182" s="9"/>
      <c r="AD182" s="31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s="28" customFormat="1" ht="15">
      <c r="A183" s="10"/>
      <c r="B183" s="53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5"/>
      <c r="V183" s="25"/>
      <c r="W183" s="25"/>
      <c r="X183" s="25"/>
      <c r="Y183" s="25"/>
      <c r="Z183" s="25"/>
      <c r="AA183" s="25"/>
      <c r="AB183" s="25"/>
      <c r="AC183" s="9"/>
      <c r="AD183" s="31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s="28" customFormat="1" ht="34.5" customHeight="1">
      <c r="A184" s="10"/>
      <c r="B184" s="53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5"/>
      <c r="V184" s="25"/>
      <c r="W184" s="25"/>
      <c r="X184" s="25"/>
      <c r="Y184" s="25"/>
      <c r="Z184" s="25"/>
      <c r="AA184" s="25"/>
      <c r="AB184" s="25"/>
      <c r="AC184" s="9"/>
      <c r="AD184" s="31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s="28" customFormat="1" ht="15">
      <c r="A185" s="10"/>
      <c r="B185" s="53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5"/>
      <c r="V185" s="25"/>
      <c r="W185" s="25"/>
      <c r="X185" s="25"/>
      <c r="Y185" s="25"/>
      <c r="Z185" s="25"/>
      <c r="AA185" s="25"/>
      <c r="AB185" s="25"/>
      <c r="AC185" s="9"/>
      <c r="AD185" s="31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s="28" customFormat="1" ht="34.5" customHeight="1">
      <c r="A186" s="10"/>
      <c r="B186" s="53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5"/>
      <c r="V186" s="25"/>
      <c r="W186" s="25"/>
      <c r="X186" s="25"/>
      <c r="Y186" s="25"/>
      <c r="Z186" s="25"/>
      <c r="AA186" s="25"/>
      <c r="AB186" s="25"/>
      <c r="AC186" s="9"/>
      <c r="AD186" s="31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s="28" customFormat="1" ht="34.5" customHeight="1">
      <c r="A187" s="10"/>
      <c r="B187" s="53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5"/>
      <c r="V187" s="25"/>
      <c r="W187" s="25"/>
      <c r="X187" s="25"/>
      <c r="Y187" s="25"/>
      <c r="Z187" s="25"/>
      <c r="AA187" s="25"/>
      <c r="AB187" s="25"/>
      <c r="AC187" s="9"/>
      <c r="AD187" s="31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s="28" customFormat="1" ht="33.75" customHeight="1">
      <c r="A188" s="10"/>
      <c r="B188" s="62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5"/>
      <c r="V188" s="25"/>
      <c r="W188" s="25"/>
      <c r="X188" s="25"/>
      <c r="Y188" s="25"/>
      <c r="Z188" s="25"/>
      <c r="AA188" s="25"/>
      <c r="AB188" s="25"/>
      <c r="AC188" s="9"/>
      <c r="AD188" s="31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s="28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5"/>
      <c r="V189" s="25"/>
      <c r="W189" s="25"/>
      <c r="X189" s="25"/>
      <c r="Y189" s="25"/>
      <c r="Z189" s="25"/>
      <c r="AA189" s="25"/>
      <c r="AB189" s="25"/>
      <c r="AC189" s="9"/>
      <c r="AD189" s="31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s="28" customFormat="1" ht="49.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5"/>
      <c r="V190" s="25"/>
      <c r="W190" s="25"/>
      <c r="X190" s="25"/>
      <c r="Y190" s="25"/>
      <c r="Z190" s="25"/>
      <c r="AA190" s="25"/>
      <c r="AB190" s="25"/>
      <c r="AC190" s="9"/>
      <c r="AD190" s="31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s="28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5"/>
      <c r="V191" s="25"/>
      <c r="W191" s="25"/>
      <c r="X191" s="25"/>
      <c r="Y191" s="25"/>
      <c r="Z191" s="25"/>
      <c r="AA191" s="25"/>
      <c r="AB191" s="25"/>
      <c r="AC191" s="9"/>
      <c r="AD191" s="31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s="28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5"/>
      <c r="V192" s="25"/>
      <c r="W192" s="25"/>
      <c r="X192" s="25"/>
      <c r="Y192" s="25"/>
      <c r="Z192" s="25"/>
      <c r="AA192" s="25"/>
      <c r="AB192" s="25"/>
      <c r="AC192" s="9"/>
      <c r="AD192" s="31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s="28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5"/>
      <c r="V193" s="25"/>
      <c r="W193" s="25"/>
      <c r="X193" s="25"/>
      <c r="Y193" s="25"/>
      <c r="Z193" s="25"/>
      <c r="AA193" s="25"/>
      <c r="AB193" s="25"/>
      <c r="AC193" s="9"/>
      <c r="AD193" s="31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s="28" customFormat="1" ht="32.2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5"/>
      <c r="V194" s="25"/>
      <c r="W194" s="25"/>
      <c r="X194" s="25"/>
      <c r="Y194" s="25"/>
      <c r="Z194" s="25"/>
      <c r="AA194" s="25"/>
      <c r="AB194" s="25"/>
      <c r="AC194" s="9"/>
      <c r="AD194" s="31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s="28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5"/>
      <c r="V195" s="25"/>
      <c r="W195" s="25"/>
      <c r="X195" s="25"/>
      <c r="Y195" s="25"/>
      <c r="Z195" s="25"/>
      <c r="AA195" s="25"/>
      <c r="AB195" s="25"/>
      <c r="AC195" s="9"/>
      <c r="AD195" s="31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s="28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5"/>
      <c r="V196" s="25"/>
      <c r="W196" s="25"/>
      <c r="X196" s="25"/>
      <c r="Y196" s="25"/>
      <c r="Z196" s="25"/>
      <c r="AA196" s="25"/>
      <c r="AB196" s="25"/>
      <c r="AC196" s="9"/>
      <c r="AD196" s="31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s="28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5"/>
      <c r="V197" s="25"/>
      <c r="W197" s="25"/>
      <c r="X197" s="25"/>
      <c r="Y197" s="25"/>
      <c r="Z197" s="25"/>
      <c r="AA197" s="25"/>
      <c r="AB197" s="25"/>
      <c r="AC197" s="9"/>
      <c r="AD197" s="31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s="28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5"/>
      <c r="V198" s="25"/>
      <c r="W198" s="25"/>
      <c r="X198" s="25"/>
      <c r="Y198" s="25"/>
      <c r="Z198" s="25"/>
      <c r="AA198" s="25"/>
      <c r="AB198" s="25"/>
      <c r="AC198" s="9"/>
      <c r="AD198" s="31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s="28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5"/>
      <c r="V199" s="25"/>
      <c r="W199" s="25"/>
      <c r="X199" s="25"/>
      <c r="Y199" s="25"/>
      <c r="Z199" s="25"/>
      <c r="AA199" s="25"/>
      <c r="AB199" s="25"/>
      <c r="AC199" s="9"/>
      <c r="AD199" s="31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s="28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5"/>
      <c r="V200" s="25"/>
      <c r="W200" s="25"/>
      <c r="X200" s="25"/>
      <c r="Y200" s="25"/>
      <c r="Z200" s="25"/>
      <c r="AA200" s="25"/>
      <c r="AB200" s="25"/>
      <c r="AC200" s="9"/>
      <c r="AD200" s="31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s="28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5"/>
      <c r="V201" s="25"/>
      <c r="W201" s="25"/>
      <c r="X201" s="25"/>
      <c r="Y201" s="25"/>
      <c r="Z201" s="25"/>
      <c r="AA201" s="25"/>
      <c r="AB201" s="25"/>
      <c r="AC201" s="9"/>
      <c r="AD201" s="31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s="28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5"/>
      <c r="V202" s="25"/>
      <c r="W202" s="25"/>
      <c r="X202" s="25"/>
      <c r="Y202" s="25"/>
      <c r="Z202" s="25"/>
      <c r="AA202" s="25"/>
      <c r="AB202" s="25"/>
      <c r="AC202" s="9"/>
      <c r="AD202" s="31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s="28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5"/>
      <c r="V203" s="25"/>
      <c r="W203" s="25"/>
      <c r="X203" s="25"/>
      <c r="Y203" s="25"/>
      <c r="Z203" s="25"/>
      <c r="AA203" s="25"/>
      <c r="AB203" s="25"/>
      <c r="AC203" s="9"/>
      <c r="AD203" s="31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s="28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5"/>
      <c r="V204" s="25"/>
      <c r="W204" s="25"/>
      <c r="X204" s="25"/>
      <c r="Y204" s="25"/>
      <c r="Z204" s="25"/>
      <c r="AA204" s="25"/>
      <c r="AB204" s="25"/>
      <c r="AC204" s="9"/>
      <c r="AD204" s="31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s="28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5"/>
      <c r="V205" s="25"/>
      <c r="W205" s="25"/>
      <c r="X205" s="25"/>
      <c r="Y205" s="25"/>
      <c r="Z205" s="25"/>
      <c r="AA205" s="25"/>
      <c r="AB205" s="25"/>
      <c r="AC205" s="9"/>
      <c r="AD205" s="31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s="28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5"/>
      <c r="V206" s="25"/>
      <c r="W206" s="25"/>
      <c r="X206" s="25"/>
      <c r="Y206" s="25"/>
      <c r="Z206" s="25"/>
      <c r="AA206" s="25"/>
      <c r="AB206" s="25"/>
      <c r="AC206" s="9"/>
      <c r="AD206" s="31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s="28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5"/>
      <c r="V207" s="25"/>
      <c r="W207" s="25"/>
      <c r="X207" s="25"/>
      <c r="Y207" s="25"/>
      <c r="Z207" s="25"/>
      <c r="AA207" s="25"/>
      <c r="AB207" s="25"/>
      <c r="AC207" s="9"/>
      <c r="AD207" s="31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s="28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5"/>
      <c r="V208" s="25"/>
      <c r="W208" s="25"/>
      <c r="X208" s="25"/>
      <c r="Y208" s="25"/>
      <c r="Z208" s="25"/>
      <c r="AA208" s="25"/>
      <c r="AB208" s="25"/>
      <c r="AC208" s="9"/>
      <c r="AD208" s="31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s="28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5"/>
      <c r="V209" s="25"/>
      <c r="W209" s="25"/>
      <c r="X209" s="25"/>
      <c r="Y209" s="25"/>
      <c r="Z209" s="25"/>
      <c r="AA209" s="25"/>
      <c r="AB209" s="25"/>
      <c r="AC209" s="9"/>
      <c r="AD209" s="31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s="28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5"/>
      <c r="V210" s="25"/>
      <c r="W210" s="25"/>
      <c r="X210" s="25"/>
      <c r="Y210" s="25"/>
      <c r="Z210" s="25"/>
      <c r="AA210" s="25"/>
      <c r="AB210" s="25"/>
      <c r="AC210" s="9"/>
      <c r="AD210" s="31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s="28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25"/>
      <c r="V211" s="25"/>
      <c r="W211" s="25"/>
      <c r="X211" s="25"/>
      <c r="Y211" s="25"/>
      <c r="Z211" s="25"/>
      <c r="AA211" s="25"/>
      <c r="AB211" s="25"/>
      <c r="AC211" s="9"/>
      <c r="AD211" s="31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s="28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25"/>
      <c r="V212" s="25"/>
      <c r="W212" s="25"/>
      <c r="X212" s="25"/>
      <c r="Y212" s="25"/>
      <c r="Z212" s="25"/>
      <c r="AA212" s="25"/>
      <c r="AB212" s="25"/>
      <c r="AC212" s="9"/>
      <c r="AD212" s="31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s="28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25"/>
      <c r="V213" s="25"/>
      <c r="W213" s="25"/>
      <c r="X213" s="25"/>
      <c r="Y213" s="25"/>
      <c r="Z213" s="25"/>
      <c r="AA213" s="25"/>
      <c r="AB213" s="25"/>
      <c r="AC213" s="9"/>
      <c r="AD213" s="31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s="28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25"/>
      <c r="V214" s="25"/>
      <c r="W214" s="25"/>
      <c r="X214" s="25"/>
      <c r="Y214" s="25"/>
      <c r="Z214" s="25"/>
      <c r="AA214" s="25"/>
      <c r="AB214" s="25"/>
      <c r="AC214" s="9"/>
      <c r="AD214" s="31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s="28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25"/>
      <c r="V215" s="25"/>
      <c r="W215" s="25"/>
      <c r="X215" s="25"/>
      <c r="Y215" s="25"/>
      <c r="Z215" s="25"/>
      <c r="AA215" s="25"/>
      <c r="AB215" s="25"/>
      <c r="AC215" s="9"/>
      <c r="AD215" s="31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s="28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25"/>
      <c r="V216" s="25"/>
      <c r="W216" s="25"/>
      <c r="X216" s="25"/>
      <c r="Y216" s="25"/>
      <c r="Z216" s="25"/>
      <c r="AA216" s="25"/>
      <c r="AB216" s="25"/>
      <c r="AC216" s="9"/>
      <c r="AD216" s="31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s="28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25"/>
      <c r="V217" s="25"/>
      <c r="W217" s="25"/>
      <c r="X217" s="25"/>
      <c r="Y217" s="25"/>
      <c r="Z217" s="25"/>
      <c r="AA217" s="25"/>
      <c r="AB217" s="25"/>
      <c r="AC217" s="9"/>
      <c r="AD217" s="31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s="28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5"/>
      <c r="V218" s="25"/>
      <c r="W218" s="25"/>
      <c r="X218" s="25"/>
      <c r="Y218" s="25"/>
      <c r="Z218" s="25"/>
      <c r="AA218" s="25"/>
      <c r="AB218" s="25"/>
      <c r="AC218" s="9"/>
      <c r="AD218" s="31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s="28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5"/>
      <c r="V219" s="25"/>
      <c r="W219" s="25"/>
      <c r="X219" s="25"/>
      <c r="Y219" s="25"/>
      <c r="Z219" s="25"/>
      <c r="AA219" s="25"/>
      <c r="AB219" s="25"/>
      <c r="AC219" s="9"/>
      <c r="AD219" s="31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s="28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5"/>
      <c r="V220" s="25"/>
      <c r="W220" s="25"/>
      <c r="X220" s="25"/>
      <c r="Y220" s="25"/>
      <c r="Z220" s="25"/>
      <c r="AA220" s="25"/>
      <c r="AB220" s="25"/>
      <c r="AC220" s="9"/>
      <c r="AD220" s="31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s="28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5"/>
      <c r="V221" s="25"/>
      <c r="W221" s="25"/>
      <c r="X221" s="25"/>
      <c r="Y221" s="25"/>
      <c r="Z221" s="25"/>
      <c r="AA221" s="25"/>
      <c r="AB221" s="25"/>
      <c r="AC221" s="9"/>
      <c r="AD221" s="31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s="28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5"/>
      <c r="V222" s="25"/>
      <c r="W222" s="25"/>
      <c r="X222" s="25"/>
      <c r="Y222" s="25"/>
      <c r="Z222" s="25"/>
      <c r="AA222" s="25"/>
      <c r="AB222" s="25"/>
      <c r="AC222" s="9"/>
      <c r="AD222" s="31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s="28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5"/>
      <c r="V223" s="25"/>
      <c r="W223" s="25"/>
      <c r="X223" s="25"/>
      <c r="Y223" s="25"/>
      <c r="Z223" s="25"/>
      <c r="AA223" s="25"/>
      <c r="AB223" s="25"/>
      <c r="AC223" s="9"/>
      <c r="AD223" s="31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s="28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5"/>
      <c r="V224" s="25"/>
      <c r="W224" s="25"/>
      <c r="X224" s="25"/>
      <c r="Y224" s="25"/>
      <c r="Z224" s="25"/>
      <c r="AA224" s="25"/>
      <c r="AB224" s="25"/>
      <c r="AC224" s="9"/>
      <c r="AD224" s="31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s="28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5"/>
      <c r="V225" s="25"/>
      <c r="W225" s="25"/>
      <c r="X225" s="25"/>
      <c r="Y225" s="25"/>
      <c r="Z225" s="25"/>
      <c r="AA225" s="25"/>
      <c r="AB225" s="25"/>
      <c r="AC225" s="9"/>
      <c r="AD225" s="31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s="28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5"/>
      <c r="V226" s="25"/>
      <c r="W226" s="25"/>
      <c r="X226" s="25"/>
      <c r="Y226" s="25"/>
      <c r="Z226" s="25"/>
      <c r="AA226" s="25"/>
      <c r="AB226" s="25"/>
      <c r="AC226" s="9"/>
      <c r="AD226" s="31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s="28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5"/>
      <c r="V227" s="25"/>
      <c r="W227" s="25"/>
      <c r="X227" s="25"/>
      <c r="Y227" s="25"/>
      <c r="Z227" s="25"/>
      <c r="AA227" s="25"/>
      <c r="AB227" s="25"/>
      <c r="AC227" s="9"/>
      <c r="AD227" s="31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s="28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5"/>
      <c r="V228" s="25"/>
      <c r="W228" s="25"/>
      <c r="X228" s="25"/>
      <c r="Y228" s="25"/>
      <c r="Z228" s="25"/>
      <c r="AA228" s="25"/>
      <c r="AB228" s="25"/>
      <c r="AC228" s="9"/>
      <c r="AD228" s="31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s="28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5"/>
      <c r="V229" s="25"/>
      <c r="W229" s="25"/>
      <c r="X229" s="25"/>
      <c r="Y229" s="25"/>
      <c r="Z229" s="25"/>
      <c r="AA229" s="25"/>
      <c r="AB229" s="25"/>
      <c r="AC229" s="9"/>
      <c r="AD229" s="31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s="28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5"/>
      <c r="V230" s="25"/>
      <c r="W230" s="25"/>
      <c r="X230" s="25"/>
      <c r="Y230" s="25"/>
      <c r="Z230" s="25"/>
      <c r="AA230" s="25"/>
      <c r="AB230" s="25"/>
      <c r="AC230" s="9"/>
      <c r="AD230" s="31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s="28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5"/>
      <c r="V231" s="25"/>
      <c r="W231" s="25"/>
      <c r="X231" s="25"/>
      <c r="Y231" s="25"/>
      <c r="Z231" s="25"/>
      <c r="AA231" s="25"/>
      <c r="AB231" s="25"/>
      <c r="AC231" s="9"/>
      <c r="AD231" s="31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s="28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5"/>
      <c r="V232" s="25"/>
      <c r="W232" s="25"/>
      <c r="X232" s="25"/>
      <c r="Y232" s="25"/>
      <c r="Z232" s="25"/>
      <c r="AA232" s="25"/>
      <c r="AB232" s="25"/>
      <c r="AC232" s="9"/>
      <c r="AD232" s="31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s="28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5"/>
      <c r="V233" s="25"/>
      <c r="W233" s="25"/>
      <c r="X233" s="25"/>
      <c r="Y233" s="25"/>
      <c r="Z233" s="25"/>
      <c r="AA233" s="25"/>
      <c r="AB233" s="25"/>
      <c r="AC233" s="9"/>
      <c r="AD233" s="31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s="28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5"/>
      <c r="V234" s="25"/>
      <c r="W234" s="25"/>
      <c r="X234" s="25"/>
      <c r="Y234" s="25"/>
      <c r="Z234" s="25"/>
      <c r="AA234" s="25"/>
      <c r="AB234" s="25"/>
      <c r="AC234" s="9"/>
      <c r="AD234" s="31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s="28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5"/>
      <c r="V235" s="25"/>
      <c r="W235" s="25"/>
      <c r="X235" s="25"/>
      <c r="Y235" s="25"/>
      <c r="Z235" s="25"/>
      <c r="AA235" s="25"/>
      <c r="AB235" s="25"/>
      <c r="AC235" s="9"/>
      <c r="AD235" s="31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s="28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5"/>
      <c r="V236" s="25"/>
      <c r="W236" s="25"/>
      <c r="X236" s="25"/>
      <c r="Y236" s="25"/>
      <c r="Z236" s="25"/>
      <c r="AA236" s="25"/>
      <c r="AB236" s="25"/>
      <c r="AC236" s="9"/>
      <c r="AD236" s="31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s="28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5"/>
      <c r="V237" s="25"/>
      <c r="W237" s="25"/>
      <c r="X237" s="25"/>
      <c r="Y237" s="25"/>
      <c r="Z237" s="25"/>
      <c r="AA237" s="25"/>
      <c r="AB237" s="25"/>
      <c r="AC237" s="9"/>
      <c r="AD237" s="31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s="28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5"/>
      <c r="V238" s="25"/>
      <c r="W238" s="25"/>
      <c r="X238" s="25"/>
      <c r="Y238" s="25"/>
      <c r="Z238" s="25"/>
      <c r="AA238" s="25"/>
      <c r="AB238" s="25"/>
      <c r="AC238" s="9"/>
      <c r="AD238" s="31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s="28" customFormat="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5"/>
      <c r="V239" s="25"/>
      <c r="W239" s="25"/>
      <c r="X239" s="25"/>
      <c r="Y239" s="25"/>
      <c r="Z239" s="25"/>
      <c r="AA239" s="25"/>
      <c r="AB239" s="25"/>
      <c r="AC239" s="9"/>
      <c r="AD239" s="31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s="28" customFormat="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25"/>
      <c r="V240" s="25"/>
      <c r="W240" s="25"/>
      <c r="X240" s="25"/>
      <c r="Y240" s="25"/>
      <c r="Z240" s="25"/>
      <c r="AA240" s="25"/>
      <c r="AB240" s="25"/>
      <c r="AC240" s="9"/>
      <c r="AD240" s="31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s="28" customFormat="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25"/>
      <c r="V241" s="25"/>
      <c r="W241" s="25"/>
      <c r="X241" s="25"/>
      <c r="Y241" s="25"/>
      <c r="Z241" s="25"/>
      <c r="AA241" s="25"/>
      <c r="AB241" s="25"/>
      <c r="AC241" s="9"/>
      <c r="AD241" s="31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s="28" customFormat="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25"/>
      <c r="V242" s="25"/>
      <c r="W242" s="25"/>
      <c r="X242" s="25"/>
      <c r="Y242" s="25"/>
      <c r="Z242" s="25"/>
      <c r="AA242" s="25"/>
      <c r="AB242" s="25"/>
      <c r="AC242" s="9"/>
      <c r="AD242" s="31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s="28" customFormat="1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25"/>
      <c r="V243" s="25"/>
      <c r="W243" s="25"/>
      <c r="X243" s="25"/>
      <c r="Y243" s="25"/>
      <c r="Z243" s="25"/>
      <c r="AA243" s="25"/>
      <c r="AB243" s="25"/>
      <c r="AC243" s="9"/>
      <c r="AD243" s="31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s="28" customFormat="1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25"/>
      <c r="V244" s="25"/>
      <c r="W244" s="25"/>
      <c r="X244" s="25"/>
      <c r="Y244" s="25"/>
      <c r="Z244" s="25"/>
      <c r="AA244" s="25"/>
      <c r="AB244" s="25"/>
      <c r="AC244" s="9"/>
      <c r="AD244" s="31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s="28" customFormat="1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25"/>
      <c r="V245" s="25"/>
      <c r="W245" s="25"/>
      <c r="X245" s="25"/>
      <c r="Y245" s="25"/>
      <c r="Z245" s="25"/>
      <c r="AA245" s="25"/>
      <c r="AB245" s="25"/>
      <c r="AC245" s="9"/>
      <c r="AD245" s="31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s="28" customFormat="1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25"/>
      <c r="V246" s="25"/>
      <c r="W246" s="25"/>
      <c r="X246" s="25"/>
      <c r="Y246" s="25"/>
      <c r="Z246" s="25"/>
      <c r="AA246" s="25"/>
      <c r="AB246" s="25"/>
      <c r="AC246" s="9"/>
      <c r="AD246" s="31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s="28" customFormat="1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25"/>
      <c r="V247" s="25"/>
      <c r="W247" s="25"/>
      <c r="X247" s="25"/>
      <c r="Y247" s="25"/>
      <c r="Z247" s="25"/>
      <c r="AA247" s="25"/>
      <c r="AB247" s="25"/>
      <c r="AC247" s="9"/>
      <c r="AD247" s="31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s="28" customFormat="1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25"/>
      <c r="V248" s="25"/>
      <c r="W248" s="25"/>
      <c r="X248" s="25"/>
      <c r="Y248" s="25"/>
      <c r="Z248" s="25"/>
      <c r="AA248" s="25"/>
      <c r="AB248" s="25"/>
      <c r="AC248" s="9"/>
      <c r="AD248" s="31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s="28" customFormat="1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25"/>
      <c r="V249" s="25"/>
      <c r="W249" s="25"/>
      <c r="X249" s="25"/>
      <c r="Y249" s="25"/>
      <c r="Z249" s="25"/>
      <c r="AA249" s="25"/>
      <c r="AB249" s="25"/>
      <c r="AC249" s="9"/>
      <c r="AD249" s="31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s="28" customFormat="1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25"/>
      <c r="V250" s="25"/>
      <c r="W250" s="25"/>
      <c r="X250" s="25"/>
      <c r="Y250" s="25"/>
      <c r="Z250" s="25"/>
      <c r="AA250" s="25"/>
      <c r="AB250" s="25"/>
      <c r="AC250" s="9"/>
      <c r="AD250" s="31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s="28" customFormat="1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25"/>
      <c r="V251" s="25"/>
      <c r="W251" s="25"/>
      <c r="X251" s="25"/>
      <c r="Y251" s="25"/>
      <c r="Z251" s="25"/>
      <c r="AA251" s="25"/>
      <c r="AB251" s="25"/>
      <c r="AC251" s="9"/>
      <c r="AD251" s="31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s="28" customFormat="1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25"/>
      <c r="V252" s="25"/>
      <c r="W252" s="25"/>
      <c r="X252" s="25"/>
      <c r="Y252" s="25"/>
      <c r="Z252" s="25"/>
      <c r="AA252" s="25"/>
      <c r="AB252" s="25"/>
      <c r="AC252" s="9"/>
      <c r="AD252" s="31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25"/>
      <c r="V253" s="25"/>
      <c r="W253" s="25"/>
      <c r="X253" s="25"/>
      <c r="Y253" s="25"/>
      <c r="Z253" s="25"/>
      <c r="AA253" s="25"/>
      <c r="AB253" s="25"/>
      <c r="AC253" s="9"/>
      <c r="AD253" s="31"/>
      <c r="AE253" s="9"/>
      <c r="AF253" s="9"/>
      <c r="AG253" s="9"/>
      <c r="AH253" s="9"/>
      <c r="AI253" s="9"/>
      <c r="AJ253" s="9"/>
      <c r="AK253" s="9"/>
      <c r="AL253" s="9"/>
      <c r="AM253" s="23"/>
      <c r="AN253" s="23"/>
      <c r="AO253" s="23"/>
    </row>
    <row r="254" spans="1:41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25"/>
      <c r="V254" s="25"/>
      <c r="W254" s="25"/>
      <c r="X254" s="25"/>
      <c r="Y254" s="25"/>
      <c r="Z254" s="25"/>
      <c r="AA254" s="25"/>
      <c r="AB254" s="25"/>
      <c r="AC254" s="9"/>
      <c r="AD254" s="31"/>
      <c r="AE254" s="9"/>
      <c r="AF254" s="9"/>
      <c r="AG254" s="9"/>
      <c r="AH254" s="9"/>
      <c r="AI254" s="9"/>
      <c r="AJ254" s="9"/>
      <c r="AK254" s="9"/>
      <c r="AL254" s="9"/>
      <c r="AM254" s="23"/>
      <c r="AN254" s="23"/>
      <c r="AO254" s="23"/>
    </row>
    <row r="255" spans="1:41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25"/>
      <c r="V255" s="25"/>
      <c r="W255" s="25"/>
      <c r="X255" s="25"/>
      <c r="Y255" s="25"/>
      <c r="Z255" s="25"/>
      <c r="AA255" s="25"/>
      <c r="AB255" s="25"/>
      <c r="AC255" s="9"/>
      <c r="AD255" s="31"/>
      <c r="AE255" s="9"/>
      <c r="AF255" s="9"/>
      <c r="AG255" s="9"/>
      <c r="AH255" s="9"/>
      <c r="AI255" s="9"/>
      <c r="AJ255" s="9"/>
      <c r="AK255" s="9"/>
      <c r="AL255" s="9"/>
      <c r="AM255" s="23"/>
      <c r="AN255" s="23"/>
      <c r="AO255" s="23"/>
    </row>
    <row r="256" spans="1:41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25"/>
      <c r="V256" s="25"/>
      <c r="W256" s="25"/>
      <c r="X256" s="25"/>
      <c r="Y256" s="25"/>
      <c r="Z256" s="25"/>
      <c r="AA256" s="25"/>
      <c r="AB256" s="25"/>
      <c r="AC256" s="9"/>
      <c r="AD256" s="31"/>
      <c r="AE256" s="9"/>
      <c r="AF256" s="9"/>
      <c r="AG256" s="9"/>
      <c r="AH256" s="9"/>
      <c r="AI256" s="9"/>
      <c r="AJ256" s="9"/>
      <c r="AK256" s="9"/>
      <c r="AL256" s="9"/>
      <c r="AM256" s="23"/>
      <c r="AN256" s="23"/>
      <c r="AO256" s="23"/>
    </row>
    <row r="257" spans="1:41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25"/>
      <c r="V257" s="25"/>
      <c r="W257" s="25"/>
      <c r="X257" s="25"/>
      <c r="Y257" s="25"/>
      <c r="Z257" s="25"/>
      <c r="AA257" s="25"/>
      <c r="AB257" s="25"/>
      <c r="AC257" s="9"/>
      <c r="AD257" s="31"/>
      <c r="AE257" s="9"/>
      <c r="AF257" s="9"/>
      <c r="AG257" s="9"/>
      <c r="AH257" s="9"/>
      <c r="AI257" s="9"/>
      <c r="AJ257" s="9"/>
      <c r="AK257" s="9"/>
      <c r="AL257" s="9"/>
      <c r="AM257" s="23"/>
      <c r="AN257" s="23"/>
      <c r="AO257" s="23"/>
    </row>
    <row r="258" spans="1:41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25"/>
      <c r="V258" s="25"/>
      <c r="W258" s="25"/>
      <c r="X258" s="25"/>
      <c r="Y258" s="25"/>
      <c r="Z258" s="25"/>
      <c r="AA258" s="25"/>
      <c r="AB258" s="25"/>
      <c r="AC258" s="9"/>
      <c r="AD258" s="31"/>
      <c r="AE258" s="9"/>
      <c r="AF258" s="9"/>
      <c r="AG258" s="9"/>
      <c r="AH258" s="9"/>
      <c r="AI258" s="9"/>
      <c r="AJ258" s="9"/>
      <c r="AK258" s="9"/>
      <c r="AL258" s="9"/>
      <c r="AM258" s="23"/>
      <c r="AN258" s="23"/>
      <c r="AO258" s="23"/>
    </row>
    <row r="259" spans="1:41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25"/>
      <c r="V259" s="25"/>
      <c r="W259" s="25"/>
      <c r="X259" s="25"/>
      <c r="Y259" s="25"/>
      <c r="Z259" s="25"/>
      <c r="AA259" s="25"/>
      <c r="AB259" s="25"/>
      <c r="AC259" s="9"/>
      <c r="AD259" s="31"/>
      <c r="AE259" s="9"/>
      <c r="AF259" s="9"/>
      <c r="AG259" s="9"/>
      <c r="AH259" s="9"/>
      <c r="AI259" s="9"/>
      <c r="AJ259" s="9"/>
      <c r="AK259" s="9"/>
      <c r="AL259" s="9"/>
      <c r="AM259" s="23"/>
      <c r="AN259" s="23"/>
      <c r="AO259" s="23"/>
    </row>
    <row r="260" spans="1:41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25"/>
      <c r="V260" s="25"/>
      <c r="W260" s="25"/>
      <c r="X260" s="25"/>
      <c r="Y260" s="25"/>
      <c r="Z260" s="25"/>
      <c r="AA260" s="25"/>
      <c r="AB260" s="25"/>
      <c r="AC260" s="9"/>
      <c r="AD260" s="31"/>
      <c r="AE260" s="9"/>
      <c r="AF260" s="9"/>
      <c r="AG260" s="9"/>
      <c r="AH260" s="9"/>
      <c r="AI260" s="9"/>
      <c r="AJ260" s="9"/>
      <c r="AK260" s="9"/>
      <c r="AL260" s="9"/>
      <c r="AM260" s="23"/>
      <c r="AN260" s="23"/>
      <c r="AO260" s="23"/>
    </row>
    <row r="261" spans="1:41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9"/>
      <c r="U261" s="25"/>
      <c r="V261" s="25"/>
      <c r="W261" s="25"/>
      <c r="X261" s="25"/>
      <c r="Y261" s="25"/>
      <c r="Z261" s="25"/>
      <c r="AA261" s="25"/>
      <c r="AB261" s="25"/>
      <c r="AC261" s="9"/>
      <c r="AD261" s="31"/>
      <c r="AE261" s="9"/>
      <c r="AF261" s="9"/>
      <c r="AG261" s="9"/>
      <c r="AH261" s="9"/>
      <c r="AI261" s="9"/>
      <c r="AJ261" s="9"/>
      <c r="AK261" s="9"/>
      <c r="AL261" s="9"/>
      <c r="AM261" s="23"/>
      <c r="AN261" s="23"/>
      <c r="AO261" s="23"/>
    </row>
    <row r="262" spans="1:41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9"/>
      <c r="U262" s="25"/>
      <c r="V262" s="25"/>
      <c r="W262" s="25"/>
      <c r="X262" s="25"/>
      <c r="Y262" s="25"/>
      <c r="Z262" s="25"/>
      <c r="AA262" s="25"/>
      <c r="AB262" s="25"/>
      <c r="AC262" s="9"/>
      <c r="AD262" s="31"/>
      <c r="AE262" s="9"/>
      <c r="AF262" s="9"/>
      <c r="AG262" s="9"/>
      <c r="AH262" s="9"/>
      <c r="AI262" s="9"/>
      <c r="AJ262" s="9"/>
      <c r="AK262" s="9"/>
      <c r="AL262" s="9"/>
      <c r="AM262" s="23"/>
      <c r="AN262" s="23"/>
      <c r="AO262" s="23"/>
    </row>
    <row r="263" spans="1:41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9"/>
      <c r="U263" s="25"/>
      <c r="V263" s="25"/>
      <c r="W263" s="25"/>
      <c r="X263" s="25"/>
      <c r="Y263" s="25"/>
      <c r="Z263" s="25"/>
      <c r="AA263" s="25"/>
      <c r="AB263" s="25"/>
      <c r="AC263" s="9"/>
      <c r="AD263" s="31"/>
      <c r="AE263" s="9"/>
      <c r="AF263" s="9"/>
      <c r="AG263" s="9"/>
      <c r="AH263" s="9"/>
      <c r="AI263" s="9"/>
      <c r="AJ263" s="9"/>
      <c r="AK263" s="9"/>
      <c r="AL263" s="9"/>
      <c r="AM263" s="23"/>
      <c r="AN263" s="23"/>
      <c r="AO263" s="23"/>
    </row>
    <row r="264" spans="1:41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9"/>
      <c r="U264" s="25"/>
      <c r="V264" s="25"/>
      <c r="W264" s="25"/>
      <c r="X264" s="25"/>
      <c r="Y264" s="25"/>
      <c r="Z264" s="25"/>
      <c r="AA264" s="25"/>
      <c r="AB264" s="25"/>
      <c r="AC264" s="9"/>
      <c r="AD264" s="31"/>
      <c r="AE264" s="9"/>
      <c r="AF264" s="9"/>
      <c r="AG264" s="9"/>
      <c r="AH264" s="9"/>
      <c r="AI264" s="9"/>
      <c r="AJ264" s="9"/>
      <c r="AK264" s="9"/>
      <c r="AL264" s="9"/>
      <c r="AM264" s="23"/>
      <c r="AN264" s="23"/>
      <c r="AO264" s="23"/>
    </row>
    <row r="265" spans="1:41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9"/>
      <c r="U265" s="25"/>
      <c r="V265" s="25"/>
      <c r="W265" s="25"/>
      <c r="X265" s="25"/>
      <c r="Y265" s="25"/>
      <c r="Z265" s="25"/>
      <c r="AA265" s="25"/>
      <c r="AB265" s="25"/>
      <c r="AC265" s="9"/>
      <c r="AD265" s="31"/>
      <c r="AE265" s="9"/>
      <c r="AF265" s="9"/>
      <c r="AG265" s="9"/>
      <c r="AH265" s="9"/>
      <c r="AI265" s="9"/>
      <c r="AJ265" s="9"/>
      <c r="AK265" s="9"/>
      <c r="AL265" s="9"/>
      <c r="AM265" s="23"/>
      <c r="AN265" s="23"/>
      <c r="AO265" s="23"/>
    </row>
    <row r="266" spans="1:41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9"/>
      <c r="U266" s="25"/>
      <c r="V266" s="25"/>
      <c r="W266" s="25"/>
      <c r="X266" s="25"/>
      <c r="Y266" s="25"/>
      <c r="Z266" s="25"/>
      <c r="AA266" s="25"/>
      <c r="AB266" s="25"/>
      <c r="AC266" s="9"/>
      <c r="AD266" s="31"/>
      <c r="AE266" s="9"/>
      <c r="AF266" s="9"/>
      <c r="AG266" s="9"/>
      <c r="AH266" s="9"/>
      <c r="AI266" s="9"/>
      <c r="AJ266" s="9"/>
      <c r="AK266" s="9"/>
      <c r="AL266" s="9"/>
      <c r="AM266" s="23"/>
      <c r="AN266" s="23"/>
      <c r="AO266" s="23"/>
    </row>
    <row r="267" spans="1:41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9"/>
      <c r="N267" s="9"/>
      <c r="O267" s="9"/>
      <c r="P267" s="9"/>
      <c r="Q267" s="9"/>
      <c r="R267" s="9"/>
      <c r="S267" s="9"/>
      <c r="T267" s="9"/>
      <c r="U267" s="25"/>
      <c r="V267" s="25"/>
      <c r="W267" s="25"/>
      <c r="X267" s="25"/>
      <c r="Y267" s="25"/>
      <c r="Z267" s="25"/>
      <c r="AA267" s="25"/>
      <c r="AB267" s="25"/>
      <c r="AC267" s="9"/>
      <c r="AD267" s="31"/>
      <c r="AE267" s="9"/>
      <c r="AF267" s="9"/>
      <c r="AG267" s="9"/>
      <c r="AH267" s="9"/>
      <c r="AI267" s="9"/>
      <c r="AJ267" s="9"/>
      <c r="AK267" s="9"/>
      <c r="AL267" s="9"/>
      <c r="AM267" s="23"/>
      <c r="AN267" s="23"/>
      <c r="AO267" s="23"/>
    </row>
    <row r="268" spans="1:41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9"/>
      <c r="N268" s="9"/>
      <c r="O268" s="9"/>
      <c r="P268" s="9"/>
      <c r="Q268" s="9"/>
      <c r="R268" s="9"/>
      <c r="S268" s="9"/>
      <c r="T268" s="9"/>
      <c r="U268" s="25"/>
      <c r="V268" s="25"/>
      <c r="W268" s="25"/>
      <c r="X268" s="25"/>
      <c r="Y268" s="25"/>
      <c r="Z268" s="25"/>
      <c r="AA268" s="25"/>
      <c r="AB268" s="25"/>
      <c r="AC268" s="9"/>
      <c r="AD268" s="31"/>
      <c r="AE268" s="9"/>
      <c r="AF268" s="9"/>
      <c r="AG268" s="9"/>
      <c r="AH268" s="9"/>
      <c r="AI268" s="9"/>
      <c r="AJ268" s="9"/>
      <c r="AK268" s="9"/>
      <c r="AL268" s="9"/>
      <c r="AM268" s="23"/>
      <c r="AN268" s="23"/>
      <c r="AO268" s="23"/>
    </row>
    <row r="269" spans="1:41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9"/>
      <c r="N269" s="9"/>
      <c r="O269" s="9"/>
      <c r="P269" s="9"/>
      <c r="Q269" s="9"/>
      <c r="R269" s="9"/>
      <c r="S269" s="9"/>
      <c r="T269" s="9"/>
      <c r="U269" s="25"/>
      <c r="V269" s="25"/>
      <c r="W269" s="25"/>
      <c r="X269" s="25"/>
      <c r="Y269" s="25"/>
      <c r="Z269" s="25"/>
      <c r="AA269" s="25"/>
      <c r="AB269" s="25"/>
      <c r="AC269" s="9"/>
      <c r="AD269" s="31"/>
      <c r="AE269" s="9"/>
      <c r="AF269" s="9"/>
      <c r="AG269" s="9"/>
      <c r="AH269" s="9"/>
      <c r="AI269" s="9"/>
      <c r="AJ269" s="9"/>
      <c r="AK269" s="9"/>
      <c r="AL269" s="9"/>
      <c r="AM269" s="23"/>
      <c r="AN269" s="23"/>
      <c r="AO269" s="23"/>
    </row>
    <row r="270" spans="1:41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9"/>
      <c r="N270" s="9"/>
      <c r="O270" s="9"/>
      <c r="P270" s="9"/>
      <c r="Q270" s="9"/>
      <c r="R270" s="9"/>
      <c r="S270" s="9"/>
      <c r="T270" s="9"/>
      <c r="U270" s="25"/>
      <c r="V270" s="25"/>
      <c r="W270" s="25"/>
      <c r="X270" s="25"/>
      <c r="Y270" s="25"/>
      <c r="Z270" s="25"/>
      <c r="AA270" s="25"/>
      <c r="AB270" s="25"/>
      <c r="AC270" s="9"/>
      <c r="AD270" s="31"/>
      <c r="AE270" s="9"/>
      <c r="AF270" s="9"/>
      <c r="AG270" s="9"/>
      <c r="AH270" s="9"/>
      <c r="AI270" s="9"/>
      <c r="AJ270" s="9"/>
      <c r="AK270" s="9"/>
      <c r="AL270" s="9"/>
      <c r="AM270" s="23"/>
      <c r="AN270" s="23"/>
      <c r="AO270" s="23"/>
    </row>
    <row r="271" spans="1:41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9"/>
      <c r="N271" s="9"/>
      <c r="O271" s="9"/>
      <c r="P271" s="9"/>
      <c r="Q271" s="9"/>
      <c r="R271" s="9"/>
      <c r="S271" s="9"/>
      <c r="T271" s="9"/>
      <c r="U271" s="25"/>
      <c r="V271" s="25"/>
      <c r="W271" s="25"/>
      <c r="X271" s="25"/>
      <c r="Y271" s="25"/>
      <c r="Z271" s="25"/>
      <c r="AA271" s="25"/>
      <c r="AB271" s="25"/>
      <c r="AC271" s="9"/>
      <c r="AD271" s="31"/>
      <c r="AE271" s="9"/>
      <c r="AF271" s="9"/>
      <c r="AG271" s="9"/>
      <c r="AH271" s="9"/>
      <c r="AI271" s="9"/>
      <c r="AJ271" s="9"/>
      <c r="AK271" s="9"/>
      <c r="AL271" s="9"/>
      <c r="AM271" s="23"/>
      <c r="AN271" s="23"/>
      <c r="AO271" s="23"/>
    </row>
    <row r="272" spans="1:41" ht="15">
      <c r="A272" s="10"/>
      <c r="B272" s="10"/>
      <c r="C272" s="24"/>
      <c r="D272" s="24"/>
      <c r="E272" s="24"/>
      <c r="F272" s="24"/>
      <c r="G272" s="24"/>
      <c r="H272" s="24"/>
      <c r="I272" s="10"/>
      <c r="J272" s="10"/>
      <c r="K272" s="10"/>
      <c r="L272" s="10"/>
      <c r="M272" s="9"/>
      <c r="N272" s="9"/>
      <c r="O272" s="9"/>
      <c r="P272" s="9"/>
      <c r="Q272" s="9"/>
      <c r="R272" s="9"/>
      <c r="S272" s="9"/>
      <c r="T272" s="9"/>
      <c r="U272" s="25"/>
      <c r="V272" s="25"/>
      <c r="W272" s="25"/>
      <c r="X272" s="25"/>
      <c r="Y272" s="25"/>
      <c r="Z272" s="25"/>
      <c r="AA272" s="25"/>
      <c r="AB272" s="25"/>
      <c r="AC272" s="9"/>
      <c r="AD272" s="31"/>
      <c r="AE272" s="9"/>
      <c r="AF272" s="9"/>
      <c r="AG272" s="9"/>
      <c r="AH272" s="9"/>
      <c r="AI272" s="9"/>
      <c r="AJ272" s="9"/>
      <c r="AK272" s="9"/>
      <c r="AL272" s="9"/>
      <c r="AM272" s="23"/>
      <c r="AN272" s="23"/>
      <c r="AO272" s="23"/>
    </row>
    <row r="273" spans="1:41" ht="15">
      <c r="A273" s="10"/>
      <c r="B273" s="10"/>
      <c r="C273" s="24"/>
      <c r="D273" s="24"/>
      <c r="E273" s="24"/>
      <c r="F273" s="24"/>
      <c r="G273" s="24"/>
      <c r="H273" s="24"/>
      <c r="I273" s="10"/>
      <c r="J273" s="10"/>
      <c r="K273" s="10"/>
      <c r="L273" s="10"/>
      <c r="M273" s="9"/>
      <c r="N273" s="9"/>
      <c r="O273" s="9"/>
      <c r="P273" s="9"/>
      <c r="Q273" s="9"/>
      <c r="R273" s="9"/>
      <c r="S273" s="9"/>
      <c r="T273" s="9"/>
      <c r="U273" s="25"/>
      <c r="V273" s="25"/>
      <c r="W273" s="25"/>
      <c r="X273" s="25"/>
      <c r="Y273" s="25"/>
      <c r="Z273" s="25"/>
      <c r="AA273" s="25"/>
      <c r="AB273" s="25"/>
      <c r="AC273" s="9"/>
      <c r="AD273" s="31"/>
      <c r="AE273" s="9"/>
      <c r="AF273" s="9"/>
      <c r="AG273" s="9"/>
      <c r="AH273" s="9"/>
      <c r="AI273" s="9"/>
      <c r="AJ273" s="9"/>
      <c r="AK273" s="9"/>
      <c r="AL273" s="9"/>
      <c r="AM273" s="23"/>
      <c r="AN273" s="23"/>
      <c r="AO273" s="23"/>
    </row>
    <row r="274" spans="1:41" ht="15">
      <c r="A274" s="10"/>
      <c r="B274" s="10"/>
      <c r="C274" s="24"/>
      <c r="D274" s="24"/>
      <c r="E274" s="24"/>
      <c r="F274" s="24"/>
      <c r="G274" s="24"/>
      <c r="H274" s="24"/>
      <c r="I274" s="24"/>
      <c r="J274" s="10"/>
      <c r="K274" s="10"/>
      <c r="L274" s="10"/>
      <c r="M274" s="9"/>
      <c r="N274" s="9"/>
      <c r="O274" s="9"/>
      <c r="P274" s="9"/>
      <c r="Q274" s="9"/>
      <c r="R274" s="9"/>
      <c r="S274" s="9"/>
      <c r="T274" s="9"/>
      <c r="U274" s="25"/>
      <c r="V274" s="25"/>
      <c r="W274" s="25"/>
      <c r="X274" s="25"/>
      <c r="Y274" s="25"/>
      <c r="Z274" s="25"/>
      <c r="AA274" s="25"/>
      <c r="AB274" s="25"/>
      <c r="AC274" s="9"/>
      <c r="AD274" s="31"/>
      <c r="AE274" s="9"/>
      <c r="AF274" s="9"/>
      <c r="AG274" s="9"/>
      <c r="AH274" s="9"/>
      <c r="AI274" s="9"/>
      <c r="AJ274" s="9"/>
      <c r="AK274" s="9"/>
      <c r="AL274" s="9"/>
      <c r="AM274" s="23"/>
      <c r="AN274" s="23"/>
      <c r="AO274" s="23"/>
    </row>
    <row r="275" spans="1:41" ht="15">
      <c r="A275" s="10"/>
      <c r="B275" s="10"/>
      <c r="C275" s="24"/>
      <c r="D275" s="24"/>
      <c r="E275" s="24"/>
      <c r="F275" s="24"/>
      <c r="G275" s="24"/>
      <c r="H275" s="24"/>
      <c r="I275" s="24"/>
      <c r="J275" s="10"/>
      <c r="K275" s="24"/>
      <c r="L275" s="24"/>
      <c r="M275" s="23"/>
      <c r="N275" s="23"/>
      <c r="O275" s="23"/>
      <c r="P275" s="23"/>
      <c r="Q275" s="23"/>
      <c r="R275" s="23"/>
      <c r="S275" s="9"/>
      <c r="T275" s="9"/>
      <c r="U275" s="25"/>
      <c r="V275" s="25"/>
      <c r="W275" s="25"/>
      <c r="X275" s="25"/>
      <c r="Y275" s="25"/>
      <c r="Z275" s="25"/>
      <c r="AA275" s="25"/>
      <c r="AB275" s="25"/>
      <c r="AC275" s="9"/>
      <c r="AD275" s="31"/>
      <c r="AE275" s="9"/>
      <c r="AF275" s="9"/>
      <c r="AG275" s="9"/>
      <c r="AH275" s="9"/>
      <c r="AI275" s="9"/>
      <c r="AJ275" s="9"/>
      <c r="AK275" s="9"/>
      <c r="AL275" s="9"/>
      <c r="AM275" s="23"/>
      <c r="AN275" s="23"/>
      <c r="AO275" s="23"/>
    </row>
    <row r="276" spans="1:41" ht="15">
      <c r="A276" s="10"/>
      <c r="B276" s="10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3"/>
      <c r="N276" s="23"/>
      <c r="O276" s="23"/>
      <c r="P276" s="23"/>
      <c r="Q276" s="23"/>
      <c r="R276" s="23"/>
      <c r="S276" s="9"/>
      <c r="T276" s="9"/>
      <c r="U276" s="25"/>
      <c r="V276" s="25"/>
      <c r="W276" s="25"/>
      <c r="X276" s="25"/>
      <c r="Y276" s="25"/>
      <c r="Z276" s="25"/>
      <c r="AA276" s="25"/>
      <c r="AB276" s="25"/>
      <c r="AC276" s="9"/>
      <c r="AD276" s="31"/>
      <c r="AE276" s="9"/>
      <c r="AF276" s="9"/>
      <c r="AG276" s="9"/>
      <c r="AH276" s="9"/>
      <c r="AI276" s="9"/>
      <c r="AJ276" s="9"/>
      <c r="AK276" s="9"/>
      <c r="AL276" s="9"/>
      <c r="AM276" s="23"/>
      <c r="AN276" s="23"/>
      <c r="AO276" s="23"/>
    </row>
    <row r="277" spans="1:41" ht="15">
      <c r="A277" s="10"/>
      <c r="B277" s="10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3"/>
      <c r="N277" s="23"/>
      <c r="O277" s="23"/>
      <c r="P277" s="23"/>
      <c r="Q277" s="23"/>
      <c r="R277" s="23"/>
      <c r="S277" s="23"/>
      <c r="T277" s="9"/>
      <c r="U277" s="25"/>
      <c r="V277" s="25"/>
      <c r="W277" s="25"/>
      <c r="X277" s="25"/>
      <c r="Y277" s="25"/>
      <c r="Z277" s="25"/>
      <c r="AA277" s="25"/>
      <c r="AB277" s="25"/>
      <c r="AC277" s="9"/>
      <c r="AD277" s="31"/>
      <c r="AE277" s="9"/>
      <c r="AF277" s="9"/>
      <c r="AG277" s="9"/>
      <c r="AH277" s="9"/>
      <c r="AI277" s="9"/>
      <c r="AJ277" s="9"/>
      <c r="AK277" s="9"/>
      <c r="AL277" s="9"/>
      <c r="AM277" s="23"/>
      <c r="AN277" s="23"/>
      <c r="AO277" s="23"/>
    </row>
    <row r="278" spans="1:41" ht="15">
      <c r="A278" s="24"/>
      <c r="B278" s="10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3"/>
      <c r="N278" s="23"/>
      <c r="O278" s="23"/>
      <c r="P278" s="23"/>
      <c r="Q278" s="23"/>
      <c r="R278" s="23"/>
      <c r="S278" s="23"/>
      <c r="T278" s="9"/>
      <c r="U278" s="25"/>
      <c r="V278" s="25"/>
      <c r="W278" s="25"/>
      <c r="X278" s="25"/>
      <c r="Y278" s="25"/>
      <c r="Z278" s="25"/>
      <c r="AA278" s="25"/>
      <c r="AB278" s="25"/>
      <c r="AC278" s="9"/>
      <c r="AD278" s="31"/>
      <c r="AE278" s="9"/>
      <c r="AF278" s="9"/>
      <c r="AG278" s="9"/>
      <c r="AH278" s="9"/>
      <c r="AI278" s="9"/>
      <c r="AJ278" s="9"/>
      <c r="AK278" s="9"/>
      <c r="AL278" s="9"/>
      <c r="AM278" s="23"/>
      <c r="AN278" s="23"/>
      <c r="AO278" s="23"/>
    </row>
    <row r="279" spans="1:41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3"/>
      <c r="N279" s="23"/>
      <c r="O279" s="23"/>
      <c r="P279" s="23"/>
      <c r="Q279" s="23"/>
      <c r="R279" s="23"/>
      <c r="S279" s="23"/>
      <c r="T279" s="23"/>
      <c r="U279" s="26"/>
      <c r="V279" s="26"/>
      <c r="W279" s="25"/>
      <c r="X279" s="25"/>
      <c r="Y279" s="25"/>
      <c r="Z279" s="25"/>
      <c r="AA279" s="25"/>
      <c r="AB279" s="25"/>
      <c r="AC279" s="9"/>
      <c r="AD279" s="31"/>
      <c r="AE279" s="9"/>
      <c r="AF279" s="9"/>
      <c r="AG279" s="9"/>
      <c r="AH279" s="9"/>
      <c r="AI279" s="9"/>
      <c r="AJ279" s="9"/>
      <c r="AK279" s="9"/>
      <c r="AL279" s="9"/>
      <c r="AM279" s="23"/>
      <c r="AN279" s="23"/>
      <c r="AO279" s="23"/>
    </row>
    <row r="280" spans="1:41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3"/>
      <c r="N280" s="23"/>
      <c r="O280" s="23"/>
      <c r="P280" s="23"/>
      <c r="Q280" s="23"/>
      <c r="R280" s="23"/>
      <c r="S280" s="23"/>
      <c r="T280" s="23"/>
      <c r="U280" s="26"/>
      <c r="V280" s="26"/>
      <c r="W280" s="25"/>
      <c r="X280" s="25"/>
      <c r="Y280" s="25"/>
      <c r="Z280" s="25"/>
      <c r="AA280" s="25"/>
      <c r="AB280" s="25"/>
      <c r="AC280" s="9"/>
      <c r="AD280" s="31"/>
      <c r="AE280" s="9"/>
      <c r="AF280" s="9"/>
      <c r="AG280" s="9"/>
      <c r="AH280" s="9"/>
      <c r="AI280" s="9"/>
      <c r="AJ280" s="9"/>
      <c r="AK280" s="9"/>
      <c r="AL280" s="9"/>
      <c r="AM280" s="23"/>
      <c r="AN280" s="23"/>
      <c r="AO280" s="23"/>
    </row>
    <row r="281" spans="1:41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3"/>
      <c r="N281" s="23"/>
      <c r="O281" s="23"/>
      <c r="P281" s="23"/>
      <c r="Q281" s="23"/>
      <c r="R281" s="23"/>
      <c r="S281" s="23"/>
      <c r="T281" s="23"/>
      <c r="U281" s="26"/>
      <c r="V281" s="26"/>
      <c r="W281" s="26"/>
      <c r="X281" s="26"/>
      <c r="Y281" s="26"/>
      <c r="Z281" s="25"/>
      <c r="AA281" s="25"/>
      <c r="AB281" s="25"/>
      <c r="AC281" s="9"/>
      <c r="AD281" s="31"/>
      <c r="AE281" s="9"/>
      <c r="AF281" s="9"/>
      <c r="AG281" s="9"/>
      <c r="AH281" s="9"/>
      <c r="AI281" s="9"/>
      <c r="AJ281" s="9"/>
      <c r="AK281" s="9"/>
      <c r="AL281" s="9"/>
      <c r="AM281" s="23"/>
      <c r="AN281" s="23"/>
      <c r="AO281" s="23"/>
    </row>
    <row r="282" spans="1:41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3"/>
      <c r="N282" s="23"/>
      <c r="O282" s="23"/>
      <c r="P282" s="23"/>
      <c r="Q282" s="23"/>
      <c r="R282" s="23"/>
      <c r="S282" s="23"/>
      <c r="T282" s="23"/>
      <c r="U282" s="26"/>
      <c r="V282" s="26"/>
      <c r="W282" s="26"/>
      <c r="X282" s="26"/>
      <c r="Y282" s="26"/>
      <c r="Z282" s="25"/>
      <c r="AA282" s="25"/>
      <c r="AB282" s="25"/>
      <c r="AC282" s="9"/>
      <c r="AD282" s="31"/>
      <c r="AE282" s="9"/>
      <c r="AF282" s="9"/>
      <c r="AG282" s="9"/>
      <c r="AH282" s="9"/>
      <c r="AI282" s="9"/>
      <c r="AJ282" s="9"/>
      <c r="AK282" s="9"/>
      <c r="AL282" s="9"/>
      <c r="AM282" s="23"/>
      <c r="AN282" s="23"/>
      <c r="AO282" s="23"/>
    </row>
    <row r="283" spans="1:41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3"/>
      <c r="N283" s="23"/>
      <c r="O283" s="23"/>
      <c r="P283" s="23"/>
      <c r="Q283" s="23"/>
      <c r="R283" s="23"/>
      <c r="S283" s="23"/>
      <c r="T283" s="23"/>
      <c r="U283" s="26"/>
      <c r="V283" s="26"/>
      <c r="W283" s="26"/>
      <c r="X283" s="26"/>
      <c r="Y283" s="26"/>
      <c r="Z283" s="26"/>
      <c r="AA283" s="26"/>
      <c r="AB283" s="25"/>
      <c r="AC283" s="9"/>
      <c r="AD283" s="31"/>
      <c r="AE283" s="9"/>
      <c r="AF283" s="9"/>
      <c r="AG283" s="9"/>
      <c r="AH283" s="9"/>
      <c r="AI283" s="9"/>
      <c r="AJ283" s="9"/>
      <c r="AK283" s="9"/>
      <c r="AL283" s="9"/>
      <c r="AM283" s="23"/>
      <c r="AN283" s="23"/>
      <c r="AO283" s="23"/>
    </row>
    <row r="284" spans="1:41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23"/>
      <c r="U284" s="26"/>
      <c r="V284" s="26"/>
      <c r="W284" s="26"/>
      <c r="X284" s="26"/>
      <c r="Y284" s="26"/>
      <c r="Z284" s="26"/>
      <c r="AA284" s="26"/>
      <c r="AB284" s="25"/>
      <c r="AC284" s="9"/>
      <c r="AD284" s="31"/>
      <c r="AE284" s="9"/>
      <c r="AF284" s="9"/>
      <c r="AG284" s="9"/>
      <c r="AH284" s="9"/>
      <c r="AI284" s="9"/>
      <c r="AJ284" s="9"/>
      <c r="AK284" s="9"/>
      <c r="AL284" s="9"/>
      <c r="AM284" s="23"/>
      <c r="AN284" s="23"/>
      <c r="AO284" s="23"/>
    </row>
    <row r="285" spans="1:41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26"/>
      <c r="X285" s="26"/>
      <c r="Y285" s="26"/>
      <c r="Z285" s="26"/>
      <c r="AA285" s="26"/>
      <c r="AB285" s="25"/>
      <c r="AC285" s="9"/>
      <c r="AD285" s="31"/>
      <c r="AE285" s="9"/>
      <c r="AF285" s="9"/>
      <c r="AG285" s="9"/>
      <c r="AH285" s="9"/>
      <c r="AI285" s="9"/>
      <c r="AJ285" s="9"/>
      <c r="AK285" s="9"/>
      <c r="AL285" s="9"/>
      <c r="AM285" s="23"/>
      <c r="AN285" s="23"/>
      <c r="AO285" s="23"/>
    </row>
    <row r="286" spans="1:41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26"/>
      <c r="X286" s="26"/>
      <c r="Y286" s="26"/>
      <c r="Z286" s="26"/>
      <c r="AA286" s="26"/>
      <c r="AB286" s="25"/>
      <c r="AC286" s="9"/>
      <c r="AD286" s="31"/>
      <c r="AE286" s="9"/>
      <c r="AF286" s="9"/>
      <c r="AG286" s="9"/>
      <c r="AH286" s="9"/>
      <c r="AI286" s="9"/>
      <c r="AJ286" s="9"/>
      <c r="AK286" s="9"/>
      <c r="AL286" s="9"/>
      <c r="AM286" s="23"/>
      <c r="AN286" s="23"/>
      <c r="AO286" s="23"/>
    </row>
    <row r="287" spans="1:41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26"/>
      <c r="X287" s="26"/>
      <c r="Y287" s="26"/>
      <c r="Z287" s="26"/>
      <c r="AA287" s="26"/>
      <c r="AB287" s="25"/>
      <c r="AC287" s="9"/>
      <c r="AD287" s="31"/>
      <c r="AE287" s="9"/>
      <c r="AF287" s="9"/>
      <c r="AG287" s="9"/>
      <c r="AH287" s="9"/>
      <c r="AI287" s="9"/>
      <c r="AJ287" s="9"/>
      <c r="AK287" s="9"/>
      <c r="AL287" s="9"/>
      <c r="AM287" s="23"/>
      <c r="AN287" s="23"/>
      <c r="AO287" s="23"/>
    </row>
    <row r="288" spans="1:41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26"/>
      <c r="X288" s="26"/>
      <c r="Y288" s="26"/>
      <c r="Z288" s="26"/>
      <c r="AA288" s="26"/>
      <c r="AB288" s="25"/>
      <c r="AC288" s="9"/>
      <c r="AD288" s="31"/>
      <c r="AE288" s="9"/>
      <c r="AF288" s="9"/>
      <c r="AG288" s="9"/>
      <c r="AH288" s="9"/>
      <c r="AI288" s="9"/>
      <c r="AJ288" s="9"/>
      <c r="AK288" s="9"/>
      <c r="AL288" s="9"/>
      <c r="AM288" s="23"/>
      <c r="AN288" s="23"/>
      <c r="AO288" s="23"/>
    </row>
    <row r="289" spans="1:41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26"/>
      <c r="X289" s="26"/>
      <c r="Y289" s="26"/>
      <c r="Z289" s="26"/>
      <c r="AA289" s="26"/>
      <c r="AB289" s="25"/>
      <c r="AC289" s="9"/>
      <c r="AD289" s="31"/>
      <c r="AE289" s="9"/>
      <c r="AF289" s="9"/>
      <c r="AG289" s="9"/>
      <c r="AH289" s="9"/>
      <c r="AI289" s="9"/>
      <c r="AJ289" s="9"/>
      <c r="AK289" s="9"/>
      <c r="AL289" s="9"/>
      <c r="AM289" s="23"/>
      <c r="AN289" s="23"/>
      <c r="AO289" s="23"/>
    </row>
    <row r="290" spans="1:41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26"/>
      <c r="X290" s="26"/>
      <c r="Y290" s="26"/>
      <c r="Z290" s="26"/>
      <c r="AA290" s="26"/>
      <c r="AB290" s="26"/>
      <c r="AC290" s="9"/>
      <c r="AD290" s="65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</row>
    <row r="291" spans="1:41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26"/>
      <c r="X291" s="26"/>
      <c r="Y291" s="26"/>
      <c r="Z291" s="26"/>
      <c r="AA291" s="26"/>
      <c r="AB291" s="26"/>
      <c r="AC291" s="23"/>
      <c r="AD291" s="65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</row>
    <row r="292" spans="1:41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26"/>
      <c r="X292" s="26"/>
      <c r="Y292" s="26"/>
      <c r="Z292" s="26"/>
      <c r="AA292" s="26"/>
      <c r="AB292" s="26"/>
      <c r="AC292" s="23"/>
      <c r="AD292" s="65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</row>
    <row r="293" spans="1:4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26"/>
      <c r="X293" s="26"/>
      <c r="Y293" s="26"/>
      <c r="Z293" s="26"/>
      <c r="AA293" s="26"/>
      <c r="AB293" s="26"/>
      <c r="AC293" s="23"/>
      <c r="AD293" s="65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</row>
    <row r="294" spans="1:4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26"/>
      <c r="X294" s="26"/>
      <c r="Y294" s="26"/>
      <c r="Z294" s="26"/>
      <c r="AA294" s="26"/>
      <c r="AB294" s="26"/>
      <c r="AC294" s="23"/>
      <c r="AD294" s="65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</row>
    <row r="295" spans="1:4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26"/>
      <c r="X295" s="26"/>
      <c r="Y295" s="26"/>
      <c r="Z295" s="26"/>
      <c r="AA295" s="26"/>
      <c r="AB295" s="26"/>
      <c r="AC295" s="23"/>
      <c r="AD295" s="65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</row>
    <row r="296" spans="1:4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26"/>
      <c r="X296" s="26"/>
      <c r="Y296" s="26"/>
      <c r="Z296" s="26"/>
      <c r="AA296" s="26"/>
      <c r="AB296" s="26"/>
      <c r="AC296" s="23"/>
      <c r="AD296" s="65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26"/>
      <c r="X297" s="26"/>
      <c r="Y297" s="26"/>
      <c r="Z297" s="26"/>
      <c r="AA297" s="26"/>
      <c r="AB297" s="26"/>
      <c r="AC297" s="23"/>
      <c r="AD297" s="65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26"/>
      <c r="X298" s="26"/>
      <c r="Y298" s="26"/>
      <c r="Z298" s="26"/>
      <c r="AA298" s="26"/>
      <c r="AB298" s="26"/>
      <c r="AC298" s="23"/>
      <c r="AD298" s="65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26"/>
      <c r="X299" s="26"/>
      <c r="Y299" s="26"/>
      <c r="Z299" s="26"/>
      <c r="AA299" s="26"/>
      <c r="AB299" s="26"/>
      <c r="AC299" s="23"/>
      <c r="AD299" s="65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26"/>
      <c r="X300" s="26"/>
      <c r="Y300" s="26"/>
      <c r="Z300" s="26"/>
      <c r="AA300" s="26"/>
      <c r="AB300" s="26"/>
      <c r="AC300" s="23"/>
      <c r="AD300" s="65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26"/>
      <c r="X301" s="26"/>
      <c r="Y301" s="26"/>
      <c r="Z301" s="26"/>
      <c r="AA301" s="26"/>
      <c r="AB301" s="26"/>
      <c r="AC301" s="23"/>
      <c r="AD301" s="65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26"/>
      <c r="X302" s="26"/>
      <c r="Y302" s="26"/>
      <c r="Z302" s="26"/>
      <c r="AA302" s="26"/>
      <c r="AB302" s="26"/>
      <c r="AC302" s="23"/>
      <c r="AD302" s="65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26"/>
      <c r="X303" s="26"/>
      <c r="Y303" s="26"/>
      <c r="Z303" s="26"/>
      <c r="AA303" s="26"/>
      <c r="AB303" s="26"/>
      <c r="AC303" s="23"/>
      <c r="AD303" s="65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26"/>
      <c r="X304" s="26"/>
      <c r="Y304" s="26"/>
      <c r="Z304" s="26"/>
      <c r="AA304" s="26"/>
      <c r="AB304" s="26"/>
      <c r="AC304" s="23"/>
      <c r="AD304" s="65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26"/>
      <c r="X305" s="26"/>
      <c r="Y305" s="26"/>
      <c r="Z305" s="26"/>
      <c r="AA305" s="26"/>
      <c r="AB305" s="26"/>
      <c r="AC305" s="23"/>
      <c r="AD305" s="65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26"/>
      <c r="X306" s="26"/>
      <c r="Y306" s="26"/>
      <c r="Z306" s="26"/>
      <c r="AA306" s="26"/>
      <c r="AB306" s="26"/>
      <c r="AC306" s="23"/>
      <c r="AD306" s="65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26"/>
      <c r="X307" s="26"/>
      <c r="Y307" s="26"/>
      <c r="Z307" s="26"/>
      <c r="AA307" s="26"/>
      <c r="AB307" s="26"/>
      <c r="AC307" s="23"/>
      <c r="AD307" s="65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26"/>
      <c r="X308" s="26"/>
      <c r="Y308" s="26"/>
      <c r="Z308" s="26"/>
      <c r="AA308" s="26"/>
      <c r="AB308" s="26"/>
      <c r="AC308" s="23"/>
      <c r="AD308" s="65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26"/>
      <c r="X309" s="26"/>
      <c r="Y309" s="26"/>
      <c r="Z309" s="26"/>
      <c r="AA309" s="26"/>
      <c r="AB309" s="26"/>
      <c r="AC309" s="23"/>
      <c r="AD309" s="65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26"/>
      <c r="X310" s="26"/>
      <c r="Y310" s="26"/>
      <c r="Z310" s="26"/>
      <c r="AA310" s="26"/>
      <c r="AB310" s="26"/>
      <c r="AC310" s="23"/>
      <c r="AD310" s="65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26"/>
      <c r="X311" s="26"/>
      <c r="Y311" s="26"/>
      <c r="Z311" s="26"/>
      <c r="AA311" s="26"/>
      <c r="AB311" s="26"/>
      <c r="AC311" s="23"/>
      <c r="AD311" s="65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26"/>
      <c r="X312" s="26"/>
      <c r="Y312" s="26"/>
      <c r="Z312" s="26"/>
      <c r="AA312" s="26"/>
      <c r="AB312" s="26"/>
      <c r="AC312" s="23"/>
      <c r="AD312" s="65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26"/>
      <c r="X313" s="26"/>
      <c r="Y313" s="26"/>
      <c r="Z313" s="26"/>
      <c r="AA313" s="26"/>
      <c r="AB313" s="26"/>
      <c r="AC313" s="23"/>
      <c r="AD313" s="65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26"/>
      <c r="X314" s="26"/>
      <c r="Y314" s="26"/>
      <c r="Z314" s="26"/>
      <c r="AA314" s="26"/>
      <c r="AB314" s="26"/>
      <c r="AC314" s="23"/>
      <c r="AD314" s="65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26"/>
      <c r="X315" s="26"/>
      <c r="Y315" s="26"/>
      <c r="Z315" s="26"/>
      <c r="AA315" s="26"/>
      <c r="AB315" s="26"/>
      <c r="AC315" s="23"/>
      <c r="AD315" s="65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26"/>
      <c r="X316" s="26"/>
      <c r="Y316" s="26"/>
      <c r="Z316" s="26"/>
      <c r="AA316" s="26"/>
      <c r="AB316" s="26"/>
      <c r="AC316" s="23"/>
      <c r="AD316" s="65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26"/>
      <c r="X317" s="26"/>
      <c r="Y317" s="26"/>
      <c r="Z317" s="26"/>
      <c r="AA317" s="26"/>
      <c r="AB317" s="26"/>
      <c r="AC317" s="23"/>
      <c r="AD317" s="65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26"/>
      <c r="X318" s="26"/>
      <c r="Y318" s="26"/>
      <c r="Z318" s="26"/>
      <c r="AA318" s="26"/>
      <c r="AB318" s="26"/>
      <c r="AC318" s="23"/>
      <c r="AD318" s="65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26"/>
      <c r="X319" s="26"/>
      <c r="Y319" s="26"/>
      <c r="Z319" s="26"/>
      <c r="AA319" s="26"/>
      <c r="AB319" s="26"/>
      <c r="AC319" s="23"/>
      <c r="AD319" s="65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26"/>
      <c r="X320" s="26"/>
      <c r="Y320" s="26"/>
      <c r="Z320" s="26"/>
      <c r="AA320" s="26"/>
      <c r="AB320" s="26"/>
      <c r="AC320" s="23"/>
      <c r="AD320" s="65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26"/>
      <c r="X321" s="26"/>
      <c r="Y321" s="26"/>
      <c r="Z321" s="26"/>
      <c r="AA321" s="26"/>
      <c r="AB321" s="26"/>
      <c r="AC321" s="23"/>
      <c r="AD321" s="65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26"/>
      <c r="X322" s="26"/>
      <c r="Y322" s="26"/>
      <c r="Z322" s="26"/>
      <c r="AA322" s="26"/>
      <c r="AB322" s="26"/>
      <c r="AC322" s="23"/>
      <c r="AD322" s="65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26"/>
      <c r="X323" s="26"/>
      <c r="Y323" s="26"/>
      <c r="Z323" s="26"/>
      <c r="AA323" s="26"/>
      <c r="AB323" s="26"/>
      <c r="AC323" s="23"/>
      <c r="AD323" s="65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26"/>
      <c r="X324" s="26"/>
      <c r="Y324" s="26"/>
      <c r="Z324" s="26"/>
      <c r="AA324" s="26"/>
      <c r="AB324" s="26"/>
      <c r="AC324" s="23"/>
      <c r="AD324" s="65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26"/>
      <c r="X325" s="26"/>
      <c r="Y325" s="26"/>
      <c r="Z325" s="26"/>
      <c r="AA325" s="26"/>
      <c r="AB325" s="26"/>
      <c r="AC325" s="23"/>
      <c r="AD325" s="65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26"/>
      <c r="X326" s="26"/>
      <c r="Y326" s="26"/>
      <c r="Z326" s="26"/>
      <c r="AA326" s="26"/>
      <c r="AB326" s="26"/>
      <c r="AC326" s="23"/>
      <c r="AD326" s="65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26"/>
      <c r="X327" s="26"/>
      <c r="Y327" s="26"/>
      <c r="Z327" s="26"/>
      <c r="AA327" s="26"/>
      <c r="AB327" s="26"/>
      <c r="AC327" s="23"/>
      <c r="AD327" s="65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26"/>
      <c r="X328" s="26"/>
      <c r="Y328" s="26"/>
      <c r="Z328" s="26"/>
      <c r="AA328" s="26"/>
      <c r="AB328" s="26"/>
      <c r="AC328" s="23"/>
      <c r="AD328" s="65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26"/>
      <c r="X329" s="26"/>
      <c r="Y329" s="26"/>
      <c r="Z329" s="26"/>
      <c r="AA329" s="26"/>
      <c r="AB329" s="26"/>
      <c r="AC329" s="23"/>
      <c r="AD329" s="65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26"/>
      <c r="X330" s="26"/>
      <c r="Y330" s="26"/>
      <c r="Z330" s="26"/>
      <c r="AA330" s="26"/>
      <c r="AB330" s="26"/>
      <c r="AC330" s="23"/>
      <c r="AD330" s="65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26"/>
      <c r="X331" s="26"/>
      <c r="Y331" s="26"/>
      <c r="Z331" s="26"/>
      <c r="AA331" s="26"/>
      <c r="AB331" s="26"/>
      <c r="AC331" s="23"/>
      <c r="AD331" s="65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26"/>
      <c r="X332" s="26"/>
      <c r="Y332" s="26"/>
      <c r="Z332" s="26"/>
      <c r="AA332" s="26"/>
      <c r="AB332" s="26"/>
      <c r="AC332" s="23"/>
      <c r="AD332" s="65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26"/>
      <c r="X333" s="26"/>
      <c r="Y333" s="26"/>
      <c r="Z333" s="26"/>
      <c r="AA333" s="26"/>
      <c r="AB333" s="26"/>
      <c r="AC333" s="23"/>
      <c r="AD333" s="65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26"/>
      <c r="X334" s="26"/>
      <c r="Y334" s="26"/>
      <c r="Z334" s="26"/>
      <c r="AA334" s="26"/>
      <c r="AB334" s="26"/>
      <c r="AC334" s="23"/>
      <c r="AD334" s="65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26"/>
      <c r="X335" s="26"/>
      <c r="Y335" s="26"/>
      <c r="Z335" s="26"/>
      <c r="AA335" s="26"/>
      <c r="AB335" s="26"/>
      <c r="AC335" s="23"/>
      <c r="AD335" s="65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26"/>
      <c r="X336" s="26"/>
      <c r="Y336" s="26"/>
      <c r="Z336" s="26"/>
      <c r="AA336" s="26"/>
      <c r="AB336" s="26"/>
      <c r="AC336" s="23"/>
      <c r="AD336" s="65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26"/>
      <c r="X337" s="26"/>
      <c r="Y337" s="26"/>
      <c r="Z337" s="26"/>
      <c r="AA337" s="26"/>
      <c r="AB337" s="26"/>
      <c r="AC337" s="23"/>
      <c r="AD337" s="65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</row>
    <row r="338" spans="1:41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26"/>
      <c r="X338" s="26"/>
      <c r="Y338" s="26"/>
      <c r="Z338" s="26"/>
      <c r="AA338" s="26"/>
      <c r="AB338" s="26"/>
      <c r="AC338" s="23"/>
      <c r="AD338" s="65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</row>
    <row r="339" spans="1:41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26"/>
      <c r="X339" s="26"/>
      <c r="Y339" s="26"/>
      <c r="Z339" s="26"/>
      <c r="AA339" s="26"/>
      <c r="AB339" s="26"/>
      <c r="AC339" s="23"/>
      <c r="AD339" s="65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</row>
    <row r="340" spans="1:41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26"/>
      <c r="X340" s="26"/>
      <c r="Y340" s="26"/>
      <c r="Z340" s="26"/>
      <c r="AA340" s="26"/>
      <c r="AB340" s="26"/>
      <c r="AC340" s="23"/>
      <c r="AD340" s="65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</row>
    <row r="341" spans="1:41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26"/>
      <c r="X341" s="26"/>
      <c r="Y341" s="26"/>
      <c r="Z341" s="26"/>
      <c r="AA341" s="26"/>
      <c r="AB341" s="26"/>
      <c r="AC341" s="23"/>
      <c r="AD341" s="65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</row>
    <row r="342" spans="1:41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26"/>
      <c r="X342" s="26"/>
      <c r="Y342" s="26"/>
      <c r="Z342" s="26"/>
      <c r="AA342" s="26"/>
      <c r="AB342" s="26"/>
      <c r="AC342" s="23"/>
      <c r="AD342" s="65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</row>
    <row r="343" spans="1:41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26"/>
      <c r="X343" s="26"/>
      <c r="Y343" s="26"/>
      <c r="Z343" s="26"/>
      <c r="AA343" s="26"/>
      <c r="AB343" s="26"/>
      <c r="AC343" s="23"/>
      <c r="AD343" s="65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</row>
    <row r="344" spans="1:41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26"/>
      <c r="X344" s="26"/>
      <c r="Y344" s="26"/>
      <c r="Z344" s="26"/>
      <c r="AA344" s="26"/>
      <c r="AB344" s="26"/>
      <c r="AC344" s="23"/>
      <c r="AD344" s="65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</row>
    <row r="345" spans="1:41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26"/>
      <c r="X345" s="26"/>
      <c r="Y345" s="26"/>
      <c r="Z345" s="26"/>
      <c r="AA345" s="26"/>
      <c r="AB345" s="26"/>
      <c r="AC345" s="23"/>
      <c r="AD345" s="65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</row>
    <row r="346" spans="1:41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26"/>
      <c r="X346" s="26"/>
      <c r="Y346" s="26"/>
      <c r="Z346" s="26"/>
      <c r="AA346" s="26"/>
      <c r="AB346" s="26"/>
      <c r="AC346" s="23"/>
      <c r="AD346" s="65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</row>
    <row r="347" spans="1:41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26"/>
      <c r="X347" s="26"/>
      <c r="Y347" s="26"/>
      <c r="Z347" s="26"/>
      <c r="AA347" s="26"/>
      <c r="AB347" s="26"/>
      <c r="AC347" s="23"/>
      <c r="AD347" s="65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</row>
    <row r="348" spans="1:38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26"/>
      <c r="X348" s="26"/>
      <c r="Y348" s="26"/>
      <c r="Z348" s="26"/>
      <c r="AA348" s="26"/>
      <c r="AB348" s="26"/>
      <c r="AC348" s="23"/>
      <c r="AD348" s="65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26"/>
      <c r="X349" s="26"/>
      <c r="Y349" s="26"/>
      <c r="Z349" s="26"/>
      <c r="AA349" s="26"/>
      <c r="AB349" s="26"/>
      <c r="AC349" s="23"/>
      <c r="AD349" s="65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26"/>
      <c r="X350" s="26"/>
      <c r="Y350" s="26"/>
      <c r="Z350" s="26"/>
      <c r="AA350" s="26"/>
      <c r="AB350" s="26"/>
      <c r="AC350" s="23"/>
      <c r="AD350" s="65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26"/>
      <c r="X351" s="26"/>
      <c r="Y351" s="26"/>
      <c r="Z351" s="26"/>
      <c r="AA351" s="26"/>
      <c r="AB351" s="26"/>
      <c r="AC351" s="23"/>
      <c r="AD351" s="65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26"/>
      <c r="X352" s="26"/>
      <c r="Y352" s="26"/>
      <c r="Z352" s="26"/>
      <c r="AA352" s="26"/>
      <c r="AB352" s="26"/>
      <c r="AC352" s="23"/>
      <c r="AD352" s="65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26"/>
      <c r="X353" s="26"/>
      <c r="Y353" s="26"/>
      <c r="Z353" s="26"/>
      <c r="AA353" s="26"/>
      <c r="AB353" s="26"/>
      <c r="AC353" s="23"/>
      <c r="AD353" s="65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26"/>
      <c r="X354" s="26"/>
      <c r="Y354" s="26"/>
      <c r="Z354" s="26"/>
      <c r="AA354" s="26"/>
      <c r="AB354" s="26"/>
      <c r="AC354" s="23"/>
      <c r="AD354" s="65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26"/>
      <c r="X355" s="26"/>
      <c r="Y355" s="26"/>
      <c r="Z355" s="26"/>
      <c r="AA355" s="26"/>
      <c r="AB355" s="26"/>
      <c r="AC355" s="23"/>
      <c r="AD355" s="65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26"/>
      <c r="X356" s="26"/>
      <c r="Y356" s="26"/>
      <c r="Z356" s="26"/>
      <c r="AA356" s="26"/>
      <c r="AB356" s="26"/>
      <c r="AC356" s="23"/>
      <c r="AD356" s="65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26"/>
      <c r="X357" s="26"/>
      <c r="Y357" s="26"/>
      <c r="Z357" s="26"/>
      <c r="AA357" s="26"/>
      <c r="AB357" s="26"/>
      <c r="AC357" s="23"/>
      <c r="AD357" s="65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26"/>
      <c r="X358" s="26"/>
      <c r="Y358" s="26"/>
      <c r="Z358" s="26"/>
      <c r="AA358" s="26"/>
      <c r="AB358" s="26"/>
      <c r="AC358" s="23"/>
      <c r="AD358" s="65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26"/>
      <c r="X359" s="26"/>
      <c r="Y359" s="26"/>
      <c r="Z359" s="26"/>
      <c r="AA359" s="26"/>
      <c r="AB359" s="26"/>
      <c r="AC359" s="23"/>
      <c r="AD359" s="65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26"/>
      <c r="X360" s="26"/>
      <c r="Y360" s="26"/>
      <c r="Z360" s="26"/>
      <c r="AA360" s="26"/>
      <c r="AB360" s="26"/>
      <c r="AC360" s="23"/>
      <c r="AD360" s="65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26"/>
      <c r="X361" s="26"/>
      <c r="Y361" s="26"/>
      <c r="Z361" s="26"/>
      <c r="AA361" s="26"/>
      <c r="AB361" s="26"/>
      <c r="AC361" s="23"/>
      <c r="AD361" s="65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6"/>
      <c r="V362" s="26"/>
      <c r="W362" s="26"/>
      <c r="X362" s="26"/>
      <c r="Y362" s="26"/>
      <c r="Z362" s="26"/>
      <c r="AA362" s="26"/>
      <c r="AB362" s="26"/>
      <c r="AC362" s="23"/>
      <c r="AD362" s="65"/>
      <c r="AE362" s="23"/>
      <c r="AF362" s="23"/>
      <c r="AG362" s="23"/>
      <c r="AH362" s="23"/>
      <c r="AI362" s="23"/>
      <c r="AJ362" s="23"/>
      <c r="AK362" s="23"/>
      <c r="AL362" s="23"/>
    </row>
    <row r="363" spans="1:38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3"/>
      <c r="N363" s="23"/>
      <c r="O363" s="23"/>
      <c r="P363" s="23"/>
      <c r="Q363" s="23"/>
      <c r="R363" s="23"/>
      <c r="S363" s="23"/>
      <c r="T363" s="23"/>
      <c r="U363" s="26"/>
      <c r="V363" s="26"/>
      <c r="W363" s="26"/>
      <c r="X363" s="26"/>
      <c r="Y363" s="26"/>
      <c r="Z363" s="26"/>
      <c r="AA363" s="26"/>
      <c r="AB363" s="26"/>
      <c r="AC363" s="23"/>
      <c r="AD363" s="65"/>
      <c r="AE363" s="23"/>
      <c r="AF363" s="23"/>
      <c r="AG363" s="23"/>
      <c r="AH363" s="23"/>
      <c r="AI363" s="23"/>
      <c r="AJ363" s="23"/>
      <c r="AK363" s="23"/>
      <c r="AL363" s="23"/>
    </row>
    <row r="364" spans="1:38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3"/>
      <c r="N364" s="23"/>
      <c r="O364" s="23"/>
      <c r="P364" s="23"/>
      <c r="Q364" s="23"/>
      <c r="R364" s="23"/>
      <c r="S364" s="23"/>
      <c r="T364" s="23"/>
      <c r="U364" s="26"/>
      <c r="V364" s="26"/>
      <c r="W364" s="26"/>
      <c r="X364" s="26"/>
      <c r="Y364" s="26"/>
      <c r="Z364" s="26"/>
      <c r="AA364" s="26"/>
      <c r="AB364" s="26"/>
      <c r="AC364" s="23"/>
      <c r="AD364" s="65"/>
      <c r="AE364" s="23"/>
      <c r="AF364" s="23"/>
      <c r="AG364" s="23"/>
      <c r="AH364" s="23"/>
      <c r="AI364" s="23"/>
      <c r="AJ364" s="23"/>
      <c r="AK364" s="23"/>
      <c r="AL364" s="23"/>
    </row>
    <row r="365" spans="1:38" ht="15">
      <c r="A365" s="24"/>
      <c r="B365" s="24"/>
      <c r="C365" s="23"/>
      <c r="D365" s="23"/>
      <c r="E365" s="23"/>
      <c r="F365" s="23"/>
      <c r="G365" s="23"/>
      <c r="H365" s="23"/>
      <c r="I365" s="24"/>
      <c r="J365" s="24"/>
      <c r="K365" s="24"/>
      <c r="L365" s="24"/>
      <c r="M365" s="23"/>
      <c r="N365" s="23"/>
      <c r="O365" s="23"/>
      <c r="P365" s="23"/>
      <c r="Q365" s="23"/>
      <c r="R365" s="23"/>
      <c r="S365" s="23"/>
      <c r="T365" s="23"/>
      <c r="U365" s="26"/>
      <c r="V365" s="26"/>
      <c r="W365" s="26"/>
      <c r="X365" s="26"/>
      <c r="Y365" s="26"/>
      <c r="Z365" s="26"/>
      <c r="AA365" s="26"/>
      <c r="AB365" s="26"/>
      <c r="AC365" s="23"/>
      <c r="AD365" s="65"/>
      <c r="AE365" s="23"/>
      <c r="AF365" s="23"/>
      <c r="AG365" s="23"/>
      <c r="AH365" s="23"/>
      <c r="AI365" s="23"/>
      <c r="AJ365" s="23"/>
      <c r="AK365" s="23"/>
      <c r="AL365" s="23"/>
    </row>
    <row r="366" spans="1:38" ht="15">
      <c r="A366" s="24"/>
      <c r="B366" s="24"/>
      <c r="C366" s="23"/>
      <c r="D366" s="23"/>
      <c r="E366" s="23"/>
      <c r="F366" s="23"/>
      <c r="G366" s="23"/>
      <c r="H366" s="23"/>
      <c r="I366" s="24"/>
      <c r="J366" s="24"/>
      <c r="K366" s="24"/>
      <c r="L366" s="24"/>
      <c r="M366" s="23"/>
      <c r="N366" s="23"/>
      <c r="O366" s="23"/>
      <c r="P366" s="23"/>
      <c r="Q366" s="23"/>
      <c r="R366" s="23"/>
      <c r="S366" s="23"/>
      <c r="T366" s="23"/>
      <c r="U366" s="26"/>
      <c r="V366" s="26"/>
      <c r="W366" s="26"/>
      <c r="X366" s="26"/>
      <c r="Y366" s="26"/>
      <c r="Z366" s="26"/>
      <c r="AA366" s="26"/>
      <c r="AB366" s="26"/>
      <c r="AC366" s="23"/>
      <c r="AD366" s="65"/>
      <c r="AE366" s="23"/>
      <c r="AF366" s="23"/>
      <c r="AG366" s="23"/>
      <c r="AH366" s="23"/>
      <c r="AI366" s="23"/>
      <c r="AJ366" s="23"/>
      <c r="AK366" s="23"/>
      <c r="AL366" s="23"/>
    </row>
    <row r="367" spans="1:38" ht="15">
      <c r="A367" s="24"/>
      <c r="B367" s="24"/>
      <c r="I367" s="23"/>
      <c r="J367" s="24"/>
      <c r="K367" s="24"/>
      <c r="L367" s="24"/>
      <c r="M367" s="23"/>
      <c r="N367" s="23"/>
      <c r="O367" s="23"/>
      <c r="P367" s="23"/>
      <c r="Q367" s="23"/>
      <c r="R367" s="23"/>
      <c r="S367" s="23"/>
      <c r="T367" s="23"/>
      <c r="U367" s="26"/>
      <c r="V367" s="26"/>
      <c r="W367" s="26"/>
      <c r="X367" s="26"/>
      <c r="Y367" s="26"/>
      <c r="Z367" s="26"/>
      <c r="AA367" s="26"/>
      <c r="AB367" s="26"/>
      <c r="AC367" s="23"/>
      <c r="AD367" s="65"/>
      <c r="AE367" s="23"/>
      <c r="AF367" s="23"/>
      <c r="AG367" s="23"/>
      <c r="AH367" s="23"/>
      <c r="AI367" s="23"/>
      <c r="AJ367" s="23"/>
      <c r="AK367" s="23"/>
      <c r="AL367" s="23"/>
    </row>
    <row r="368" spans="1:38" ht="15">
      <c r="A368" s="24"/>
      <c r="B368" s="24"/>
      <c r="I368" s="23"/>
      <c r="J368" s="24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6"/>
      <c r="V368" s="26"/>
      <c r="W368" s="26"/>
      <c r="X368" s="26"/>
      <c r="Y368" s="26"/>
      <c r="Z368" s="26"/>
      <c r="AA368" s="26"/>
      <c r="AB368" s="26"/>
      <c r="AC368" s="23"/>
      <c r="AD368" s="65"/>
      <c r="AE368" s="23"/>
      <c r="AF368" s="23"/>
      <c r="AG368" s="23"/>
      <c r="AH368" s="23"/>
      <c r="AI368" s="23"/>
      <c r="AJ368" s="23"/>
      <c r="AK368" s="23"/>
      <c r="AL368" s="23"/>
    </row>
    <row r="369" spans="1:38" ht="15">
      <c r="A369" s="24"/>
      <c r="B369" s="24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6"/>
      <c r="V369" s="26"/>
      <c r="W369" s="26"/>
      <c r="X369" s="26"/>
      <c r="Y369" s="26"/>
      <c r="Z369" s="26"/>
      <c r="AA369" s="26"/>
      <c r="AB369" s="26"/>
      <c r="AC369" s="23"/>
      <c r="AD369" s="65"/>
      <c r="AE369" s="23"/>
      <c r="AF369" s="23"/>
      <c r="AG369" s="23"/>
      <c r="AH369" s="23"/>
      <c r="AI369" s="23"/>
      <c r="AJ369" s="23"/>
      <c r="AK369" s="23"/>
      <c r="AL369" s="23"/>
    </row>
    <row r="370" spans="1:38" ht="15">
      <c r="A370" s="24"/>
      <c r="B370" s="24"/>
      <c r="J370" s="23"/>
      <c r="S370" s="23"/>
      <c r="T370" s="23"/>
      <c r="U370" s="26"/>
      <c r="V370" s="26"/>
      <c r="W370" s="26"/>
      <c r="X370" s="26"/>
      <c r="Y370" s="26"/>
      <c r="Z370" s="26"/>
      <c r="AA370" s="26"/>
      <c r="AB370" s="26"/>
      <c r="AC370" s="23"/>
      <c r="AD370" s="65"/>
      <c r="AE370" s="23"/>
      <c r="AF370" s="23"/>
      <c r="AG370" s="23"/>
      <c r="AH370" s="23"/>
      <c r="AI370" s="23"/>
      <c r="AJ370" s="23"/>
      <c r="AK370" s="23"/>
      <c r="AL370" s="23"/>
    </row>
    <row r="371" spans="1:38" ht="15">
      <c r="A371" s="23"/>
      <c r="B371" s="24"/>
      <c r="S371" s="23"/>
      <c r="T371" s="23"/>
      <c r="U371" s="26"/>
      <c r="V371" s="26"/>
      <c r="W371" s="26"/>
      <c r="X371" s="26"/>
      <c r="Y371" s="26"/>
      <c r="Z371" s="26"/>
      <c r="AA371" s="26"/>
      <c r="AB371" s="26"/>
      <c r="AC371" s="23"/>
      <c r="AD371" s="65"/>
      <c r="AE371" s="23"/>
      <c r="AF371" s="23"/>
      <c r="AG371" s="23"/>
      <c r="AH371" s="23"/>
      <c r="AI371" s="23"/>
      <c r="AJ371" s="23"/>
      <c r="AK371" s="23"/>
      <c r="AL371" s="23"/>
    </row>
    <row r="372" spans="1:38" ht="15">
      <c r="A372" s="23"/>
      <c r="B372" s="23"/>
      <c r="T372" s="23"/>
      <c r="U372" s="26"/>
      <c r="V372" s="26"/>
      <c r="W372" s="26"/>
      <c r="X372" s="26"/>
      <c r="Y372" s="26"/>
      <c r="Z372" s="26"/>
      <c r="AA372" s="26"/>
      <c r="AB372" s="26"/>
      <c r="AC372" s="23"/>
      <c r="AD372" s="65"/>
      <c r="AE372" s="23"/>
      <c r="AF372" s="23"/>
      <c r="AG372" s="23"/>
      <c r="AH372" s="23"/>
      <c r="AI372" s="23"/>
      <c r="AJ372" s="23"/>
      <c r="AK372" s="23"/>
      <c r="AL372" s="23"/>
    </row>
    <row r="373" spans="2:38" ht="15">
      <c r="B373" s="23"/>
      <c r="T373" s="23"/>
      <c r="U373" s="26"/>
      <c r="V373" s="26"/>
      <c r="W373" s="26"/>
      <c r="X373" s="26"/>
      <c r="Y373" s="26"/>
      <c r="Z373" s="26"/>
      <c r="AA373" s="26"/>
      <c r="AB373" s="26"/>
      <c r="AC373" s="23"/>
      <c r="AD373" s="65"/>
      <c r="AE373" s="23"/>
      <c r="AF373" s="23"/>
      <c r="AG373" s="23"/>
      <c r="AH373" s="23"/>
      <c r="AI373" s="23"/>
      <c r="AJ373" s="23"/>
      <c r="AK373" s="23"/>
      <c r="AL373" s="23"/>
    </row>
    <row r="374" spans="23:38" ht="15">
      <c r="W374" s="26"/>
      <c r="X374" s="26"/>
      <c r="Y374" s="26"/>
      <c r="Z374" s="26"/>
      <c r="AA374" s="26"/>
      <c r="AB374" s="26"/>
      <c r="AC374" s="23"/>
      <c r="AD374" s="65"/>
      <c r="AE374" s="23"/>
      <c r="AF374" s="23"/>
      <c r="AG374" s="23"/>
      <c r="AH374" s="23"/>
      <c r="AI374" s="23"/>
      <c r="AJ374" s="23"/>
      <c r="AK374" s="23"/>
      <c r="AL374" s="23"/>
    </row>
    <row r="375" spans="23:38" ht="15">
      <c r="W375" s="26"/>
      <c r="X375" s="26"/>
      <c r="Y375" s="26"/>
      <c r="Z375" s="26"/>
      <c r="AA375" s="26"/>
      <c r="AB375" s="26"/>
      <c r="AC375" s="23"/>
      <c r="AD375" s="65"/>
      <c r="AE375" s="23"/>
      <c r="AF375" s="23"/>
      <c r="AG375" s="23"/>
      <c r="AH375" s="23"/>
      <c r="AI375" s="23"/>
      <c r="AJ375" s="23"/>
      <c r="AK375" s="23"/>
      <c r="AL375" s="23"/>
    </row>
    <row r="376" spans="26:38" ht="15">
      <c r="Z376" s="26"/>
      <c r="AA376" s="26"/>
      <c r="AB376" s="26"/>
      <c r="AC376" s="23"/>
      <c r="AD376" s="65"/>
      <c r="AE376" s="23"/>
      <c r="AF376" s="23"/>
      <c r="AG376" s="23"/>
      <c r="AH376" s="23"/>
      <c r="AI376" s="23"/>
      <c r="AJ376" s="23"/>
      <c r="AK376" s="23"/>
      <c r="AL376" s="23"/>
    </row>
    <row r="377" spans="26:38" ht="15">
      <c r="Z377" s="26"/>
      <c r="AA377" s="26"/>
      <c r="AB377" s="26"/>
      <c r="AC377" s="23"/>
      <c r="AD377" s="65"/>
      <c r="AE377" s="23"/>
      <c r="AF377" s="23"/>
      <c r="AG377" s="23"/>
      <c r="AH377" s="23"/>
      <c r="AI377" s="23"/>
      <c r="AJ377" s="23"/>
      <c r="AK377" s="23"/>
      <c r="AL377" s="23"/>
    </row>
    <row r="378" spans="28:38" ht="15">
      <c r="AB378" s="26"/>
      <c r="AC378" s="23"/>
      <c r="AD378" s="65"/>
      <c r="AE378" s="23"/>
      <c r="AF378" s="23"/>
      <c r="AG378" s="23"/>
      <c r="AH378" s="23"/>
      <c r="AI378" s="23"/>
      <c r="AJ378" s="23"/>
      <c r="AK378" s="23"/>
      <c r="AL378" s="23"/>
    </row>
    <row r="379" spans="28:38" ht="15">
      <c r="AB379" s="26"/>
      <c r="AC379" s="23"/>
      <c r="AD379" s="65"/>
      <c r="AE379" s="23"/>
      <c r="AF379" s="23"/>
      <c r="AG379" s="23"/>
      <c r="AH379" s="23"/>
      <c r="AI379" s="23"/>
      <c r="AJ379" s="23"/>
      <c r="AK379" s="23"/>
      <c r="AL379" s="23"/>
    </row>
    <row r="380" spans="28:38" ht="15">
      <c r="AB380" s="26"/>
      <c r="AC380" s="23"/>
      <c r="AD380" s="65"/>
      <c r="AE380" s="23"/>
      <c r="AF380" s="23"/>
      <c r="AG380" s="23"/>
      <c r="AH380" s="23"/>
      <c r="AI380" s="23"/>
      <c r="AJ380" s="23"/>
      <c r="AK380" s="23"/>
      <c r="AL380" s="23"/>
    </row>
    <row r="381" spans="28:38" ht="15">
      <c r="AB381" s="26"/>
      <c r="AC381" s="23"/>
      <c r="AD381" s="65"/>
      <c r="AE381" s="23"/>
      <c r="AF381" s="23"/>
      <c r="AG381" s="23"/>
      <c r="AH381" s="23"/>
      <c r="AI381" s="23"/>
      <c r="AJ381" s="23"/>
      <c r="AK381" s="23"/>
      <c r="AL381" s="23"/>
    </row>
    <row r="382" spans="28:38" ht="15">
      <c r="AB382" s="26"/>
      <c r="AC382" s="23"/>
      <c r="AD382" s="65"/>
      <c r="AE382" s="23"/>
      <c r="AF382" s="23"/>
      <c r="AG382" s="23"/>
      <c r="AH382" s="23"/>
      <c r="AI382" s="23"/>
      <c r="AJ382" s="23"/>
      <c r="AK382" s="23"/>
      <c r="AL382" s="23"/>
    </row>
    <row r="383" spans="28:38" ht="15">
      <c r="AB383" s="26"/>
      <c r="AC383" s="23"/>
      <c r="AD383" s="65"/>
      <c r="AE383" s="23"/>
      <c r="AF383" s="23"/>
      <c r="AG383" s="23"/>
      <c r="AH383" s="23"/>
      <c r="AI383" s="23"/>
      <c r="AJ383" s="23"/>
      <c r="AK383" s="23"/>
      <c r="AL383" s="23"/>
    </row>
    <row r="384" spans="28:38" ht="15">
      <c r="AB384" s="26"/>
      <c r="AC384" s="23"/>
      <c r="AD384" s="65"/>
      <c r="AE384" s="23"/>
      <c r="AF384" s="23"/>
      <c r="AG384" s="23"/>
      <c r="AH384" s="23"/>
      <c r="AI384" s="23"/>
      <c r="AJ384" s="23"/>
      <c r="AK384" s="23"/>
      <c r="AL384" s="23"/>
    </row>
    <row r="385" ht="15">
      <c r="AC385" s="23"/>
    </row>
  </sheetData>
  <sheetProtection/>
  <mergeCells count="27"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  <mergeCell ref="AC10:AC13"/>
    <mergeCell ref="AF1:AL1"/>
    <mergeCell ref="D3:AO3"/>
    <mergeCell ref="J8:AO8"/>
    <mergeCell ref="J9:AO9"/>
    <mergeCell ref="AD10:AD13"/>
    <mergeCell ref="B10:R10"/>
    <mergeCell ref="D2:AO2"/>
    <mergeCell ref="D5:AO5"/>
    <mergeCell ref="D4:AO4"/>
    <mergeCell ref="D6:AO6"/>
    <mergeCell ref="I12:J13"/>
    <mergeCell ref="K12:K13"/>
    <mergeCell ref="L12:M13"/>
    <mergeCell ref="N12:R13"/>
    <mergeCell ref="B11:D13"/>
    <mergeCell ref="E11:F13"/>
    <mergeCell ref="G11:H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2019-01-17T10:57:44Z</cp:lastPrinted>
  <dcterms:created xsi:type="dcterms:W3CDTF">2011-12-09T07:36:49Z</dcterms:created>
  <dcterms:modified xsi:type="dcterms:W3CDTF">2019-01-17T10:59:27Z</dcterms:modified>
  <cp:category/>
  <cp:version/>
  <cp:contentType/>
  <cp:contentStatus/>
</cp:coreProperties>
</file>