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B46" i="1"/>
  <c r="AC46"/>
  <c r="AA46"/>
  <c r="AD23"/>
  <c r="AD32"/>
  <c r="AD33"/>
  <c r="AD35"/>
  <c r="AD36"/>
  <c r="AD38"/>
  <c r="AD40"/>
  <c r="AD41"/>
  <c r="AD42"/>
  <c r="AD44"/>
  <c r="AD47"/>
  <c r="AD48"/>
  <c r="AD46" s="1"/>
  <c r="AD49"/>
  <c r="AD52"/>
  <c r="AD58"/>
  <c r="AD59"/>
  <c r="AD60"/>
  <c r="AD62"/>
  <c r="AD64"/>
  <c r="AD66"/>
  <c r="AD68"/>
  <c r="AD70"/>
  <c r="AD31"/>
  <c r="AD27"/>
  <c r="AC63"/>
  <c r="AB63"/>
  <c r="AC57"/>
  <c r="AA63"/>
  <c r="AA57"/>
  <c r="AD28"/>
  <c r="AD63" l="1"/>
  <c r="AC24"/>
  <c r="AC21" s="1"/>
  <c r="AA24"/>
  <c r="AA21" s="1"/>
  <c r="AD25"/>
  <c r="AB57"/>
  <c r="AD57" s="1"/>
  <c r="AB24" l="1"/>
  <c r="AB21" s="1"/>
  <c r="AD21" s="1"/>
  <c r="AD24"/>
</calcChain>
</file>

<file path=xl/sharedStrings.xml><?xml version="1.0" encoding="utf-8"?>
<sst xmlns="http://schemas.openxmlformats.org/spreadsheetml/2006/main" count="127" uniqueCount="82">
  <si>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</si>
  <si>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</si>
  <si>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</si>
  <si>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</si>
  <si>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</si>
  <si>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</si>
  <si>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</si>
  <si>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</si>
  <si>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</si>
  <si>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</si>
  <si>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</si>
  <si>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</si>
  <si>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</si>
  <si>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</si>
  <si>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</si>
  <si>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</si>
  <si>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шт.</t>
  </si>
  <si>
    <t>Показатель цели программы  1  Количество СМП, получивших поддержку</t>
  </si>
  <si>
    <r>
      <t>З</t>
    </r>
    <r>
      <rPr>
        <b/>
        <sz val="12"/>
        <rFont val="Times New Roman"/>
        <family val="1"/>
        <charset val="204"/>
      </rPr>
      <t xml:space="preserve">адача  подпрограммы 1  </t>
    </r>
    <r>
      <rPr>
        <sz val="12"/>
        <rFont val="Times New Roman"/>
        <family val="1"/>
        <charset val="204"/>
      </rPr>
      <t xml:space="preserve"> Формирование благоприятной  правовой среды, стимулирующей развитие малого и среднего предпринимательства.</t>
    </r>
  </si>
  <si>
    <r>
      <t xml:space="preserve">Задача  подпрограммы 3. </t>
    </r>
    <r>
      <rPr>
        <sz val="12"/>
        <rFont val="Times New Roman"/>
        <family val="1"/>
        <charset val="204"/>
      </rPr>
      <t>Развитие механизмов финансово-имущественной поддержки малого предпринимательства.</t>
    </r>
  </si>
  <si>
    <t>руб.</t>
  </si>
  <si>
    <r>
      <rPr>
        <b/>
        <sz val="12"/>
        <rFont val="Times New Roman"/>
        <family val="1"/>
        <charset val="204"/>
      </rPr>
      <t xml:space="preserve">Подпрограмма  </t>
    </r>
    <r>
      <rPr>
        <sz val="12"/>
        <rFont val="Times New Roman"/>
        <family val="1"/>
        <charset val="204"/>
      </rPr>
      <t xml:space="preserve">  Обеспечение благоприятных условий для устойчивого развития малого и среднего предпринимательства в Весьегонском районе.
</t>
    </r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</si>
  <si>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>. Количество муниципальных правовых актов принятых в текущем году, регулирующих правоотношения в предпринимательской сфере</t>
    </r>
  </si>
  <si>
    <r>
      <t xml:space="preserve">Показатель 1.   </t>
    </r>
    <r>
      <rPr>
        <sz val="12"/>
        <rFont val="Times New Roman"/>
        <family val="1"/>
        <charset val="204"/>
      </rPr>
      <t>Количество участников областных и межрегиональных семинарах, совещаниях, форумах, «круглых столах», конференциях, тренингах, лекциях, стажировках и других мероприятиях по вопросам создания, функционирования и развития инфраструктуры поддержки малого и среднего предпринимательства.</t>
    </r>
  </si>
  <si>
    <r>
      <t xml:space="preserve">Показатель 1.  </t>
    </r>
    <r>
      <rPr>
        <sz val="12"/>
        <rFont val="Times New Roman"/>
        <family val="1"/>
        <charset val="204"/>
      </rPr>
      <t>Количество  СМП, получивших финансово-имущественную поддержку.</t>
    </r>
  </si>
  <si>
    <r>
      <t xml:space="preserve">Показатель  1. </t>
    </r>
    <r>
      <rPr>
        <sz val="12"/>
        <rFont val="Times New Roman"/>
        <family val="1"/>
        <charset val="204"/>
      </rPr>
      <t>Количество проведенных «круглых столов» и семинаров.</t>
    </r>
  </si>
  <si>
    <r>
      <rPr>
        <b/>
        <sz val="12"/>
        <rFont val="Times New Roman"/>
        <family val="1"/>
        <charset val="204"/>
      </rPr>
      <t xml:space="preserve">Показатель 1. </t>
    </r>
    <r>
      <rPr>
        <sz val="12"/>
        <rFont val="Times New Roman"/>
        <family val="1"/>
        <charset val="204"/>
      </rPr>
      <t xml:space="preserve">    Количество привлеченных общественных объединений предпринимателей и организаций инфраструктуры поддержки малого и среднего предпринимательства к разработке нормативных правовых актов, направленных на поддержку и развитие предпринимательства.</t>
    </r>
  </si>
  <si>
    <r>
      <t xml:space="preserve">Мероприятие  1.1  </t>
    </r>
    <r>
      <rPr>
        <sz val="12"/>
        <rFont val="Times New Roman"/>
        <family val="1"/>
        <charset val="204"/>
      </rPr>
      <t>Проведение Дней малого бизнеса Весьегонского района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</si>
  <si>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 СМП принявших участие в Днях малого бизнеса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</si>
  <si>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Количество публикаций в СМИ, освещающих проблемы бизнеса и предпринимательской деятельности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</si>
  <si>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Количество созданных на базах школ и сельских библиотек информационных стендов для предпринимателей и фермеров.</t>
    </r>
  </si>
  <si>
    <r>
      <t xml:space="preserve">Показатель 1. </t>
    </r>
    <r>
      <rPr>
        <sz val="12"/>
        <rFont val="Times New Roman"/>
        <family val="1"/>
        <charset val="204"/>
      </rPr>
      <t>Число заседаний координационного совета по развитию малого предпринимательства при администрации Весьегонского района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</si>
  <si>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Количество приобретенных программ, обновление действующих программ</t>
    </r>
  </si>
  <si>
    <r>
      <t>Показатель 3</t>
    </r>
    <r>
      <rPr>
        <sz val="12"/>
        <rFont val="Times New Roman"/>
        <family val="1"/>
        <charset val="204"/>
      </rPr>
      <t>. Число  консультаци</t>
    </r>
    <r>
      <rPr>
        <b/>
        <sz val="12"/>
        <rFont val="Times New Roman"/>
        <family val="1"/>
        <charset val="204"/>
      </rPr>
      <t>й</t>
    </r>
    <r>
      <rPr>
        <sz val="12"/>
        <rFont val="Times New Roman"/>
        <family val="1"/>
        <charset val="204"/>
      </rPr>
      <t xml:space="preserve"> начинающих предпринимателей, молодежи, безработных граждан по вопросам организации и регистрации бизнеса, предоставлении льгот, предусмотренных для предприятий малого и среднего бизнеса.</t>
    </r>
  </si>
  <si>
    <r>
      <t xml:space="preserve">Административное мероприятие   4.1 </t>
    </r>
    <r>
      <rPr>
        <sz val="12"/>
        <rFont val="Times New Roman"/>
        <family val="1"/>
        <charset val="204"/>
      </rPr>
      <t xml:space="preserve"> Налаживание партнерских связей с областными и городскими субъектами инфраструктуры поддержки предпринимательства, в том числе посредством заключения соответствующих соглашений о сотрудничестве.</t>
    </r>
  </si>
  <si>
    <r>
      <t xml:space="preserve">Мероприятие    4.2 </t>
    </r>
    <r>
      <rPr>
        <sz val="12"/>
        <rFont val="Times New Roman"/>
        <family val="1"/>
        <charset val="204"/>
      </rPr>
      <t xml:space="preserve"> Организация обмена опытом по вопросам развития малого бизнеса с объединениями коммерческих структур других районов посредством проведения «круглых столов» и семинаров</t>
    </r>
  </si>
  <si>
    <r>
      <t xml:space="preserve">Административное мероприятие   4.3   </t>
    </r>
    <r>
      <rPr>
        <sz val="12"/>
        <rFont val="Times New Roman"/>
        <family val="1"/>
        <charset val="204"/>
      </rPr>
      <t>Обеспечение участия районных делегаций  в региональных мероприятиях, проводимых для малого и среднего предпринимательства.</t>
    </r>
  </si>
  <si>
    <r>
      <t xml:space="preserve">Мероприятие 3.2 </t>
    </r>
    <r>
      <rPr>
        <sz val="12"/>
        <rFont val="Times New Roman"/>
        <family val="1"/>
        <charset val="204"/>
      </rPr>
      <t>Проведение Дней предпринимателя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</si>
  <si>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</si>
  <si>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</si>
  <si>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</si>
  <si>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</si>
  <si>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</si>
  <si>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</si>
  <si>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</si>
  <si>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Характеристика   муниципальной   программы муниципального образования Тверской области "Весьегонский район"</t>
  </si>
  <si>
    <t>к муниципальной программе муниципального образования Тверской области "Весьегонский район" "Развитие малого и среднего предпринимательства</t>
  </si>
  <si>
    <t>Главный администратор  (администратор) муниципальной  программы   муниципального образования Тверской области "Весьегонский район"  -  Администрация Весьегонского района Тверской области</t>
  </si>
  <si>
    <t xml:space="preserve">1.Программа - муниципальная  программа муниципального образования  Тверской области "Весьегонский район" </t>
  </si>
  <si>
    <t>2. Подпрограмма  - подпрограмма муниципальной  программы  муниципального образования Тверской области "Весьегонский район"</t>
  </si>
  <si>
    <r>
      <rPr>
        <b/>
        <sz val="12"/>
        <rFont val="Times New Roman"/>
        <family val="1"/>
        <charset val="204"/>
      </rPr>
      <t>Цель программы</t>
    </r>
    <r>
      <rPr>
        <sz val="12"/>
        <rFont val="Times New Roman"/>
        <family val="1"/>
        <charset val="204"/>
      </rPr>
      <t xml:space="preserve"> 1  Поддержка и развитие малого и среднего предпринимательства в Весьегонском районе на основе мер муниципальной поддержки на уровне района.</t>
    </r>
  </si>
  <si>
    <r>
      <t xml:space="preserve">Мероприятие   1.3 </t>
    </r>
    <r>
      <rPr>
        <sz val="12"/>
        <rFont val="Times New Roman"/>
        <family val="1"/>
        <charset val="204"/>
      </rPr>
      <t>Поддержание в актуальном состоянии информационных стендов для предпринимателей и фермеров на базе всех библиотек и школ района</t>
    </r>
  </si>
  <si>
    <r>
      <t xml:space="preserve">Задача  подпрограммы 4. </t>
    </r>
    <r>
      <rPr>
        <sz val="12"/>
        <rFont val="Times New Roman"/>
        <family val="1"/>
        <charset val="204"/>
      </rPr>
      <t>Взаимодействие субъектов малого и среднего предпринимательства Весьегонского района с инфраструктурными организациями поддержки малого и среднего предпринимательства.</t>
    </r>
  </si>
  <si>
    <r>
      <t xml:space="preserve">Мероприятие   3.1 </t>
    </r>
    <r>
      <rPr>
        <sz val="12"/>
        <rFont val="Times New Roman"/>
        <family val="1"/>
        <charset val="204"/>
      </rPr>
      <t>Обеспечение субъектов малого и среднего предпринимательства информацией о нежилых зданиях, сооружениях, производственных и складских помещений, находящихся в муниципальной собственности, которые могут быть сданы в аренду или приватизированы.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</si>
  <si>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Количество СМП, заключивших договора аренды  нежилых зданий, сооружений, производственных и складских помещений, находящихся в муниципальной собственности</t>
    </r>
  </si>
  <si>
    <r>
      <rPr>
        <b/>
        <sz val="12"/>
        <color theme="1"/>
        <rFont val="Times New Roman"/>
        <family val="1"/>
        <charset val="204"/>
      </rPr>
      <t>Показатель 1</t>
    </r>
    <r>
      <rPr>
        <sz val="12"/>
        <color theme="1"/>
        <rFont val="Times New Roman"/>
        <family val="1"/>
        <charset val="204"/>
      </rPr>
      <t>. Количество СМП охваченных мониторингом</t>
    </r>
  </si>
  <si>
    <r>
      <rPr>
        <b/>
        <sz val="12"/>
        <color theme="1"/>
        <rFont val="Times New Roman"/>
        <family val="1"/>
        <charset val="204"/>
      </rPr>
      <t>Показатель 1</t>
    </r>
    <r>
      <rPr>
        <sz val="12"/>
        <color theme="1"/>
        <rFont val="Times New Roman"/>
        <family val="1"/>
        <charset val="204"/>
      </rPr>
      <t>. Наличие реестра малого и среднего предпринимательства - получателей поддержки, оказываемой администрацией Весьегонсго района</t>
    </r>
  </si>
  <si>
    <r>
      <rPr>
        <b/>
        <sz val="12"/>
        <color theme="1"/>
        <rFont val="Times New Roman"/>
        <family val="1"/>
        <charset val="204"/>
      </rPr>
      <t>Показатель 1</t>
    </r>
    <r>
      <rPr>
        <sz val="12"/>
        <color theme="1"/>
        <rFont val="Times New Roman"/>
        <family val="1"/>
        <charset val="204"/>
      </rPr>
      <t>. Наличие реестра субъектов  малого и среднего предпринимательства, осуществляющих свою предпринимательскую деятельность на территории Весьегонского района</t>
    </r>
  </si>
  <si>
    <r>
      <t>Показатель 1.</t>
    </r>
    <r>
      <rPr>
        <sz val="12"/>
        <rFont val="Times New Roman"/>
        <family val="1"/>
        <charset val="204"/>
      </rPr>
      <t xml:space="preserve"> Количество СМП принявших участие в Днях предпринимателя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</si>
  <si>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Количество заключенных соглашений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</si>
  <si>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Количество СМП принявших участие в проведении "круглых столов"</t>
    </r>
  </si>
  <si>
    <r>
      <t xml:space="preserve">Показатель 1. </t>
    </r>
    <r>
      <rPr>
        <sz val="12"/>
        <rFont val="Times New Roman"/>
        <family val="1"/>
        <charset val="204"/>
      </rPr>
      <t>Количество СМП принявших участие в региональных мероприятиях</t>
    </r>
  </si>
  <si>
    <r>
      <rPr>
        <b/>
        <sz val="12"/>
        <rFont val="Times New Roman"/>
        <family val="1"/>
        <charset val="204"/>
      </rPr>
      <t>Показатель 2</t>
    </r>
    <r>
      <rPr>
        <sz val="12"/>
        <rFont val="Times New Roman"/>
        <family val="1"/>
        <charset val="204"/>
      </rPr>
      <t>. Количество предоставленных предпринимателям консультационных, информационных и юридических услуг.</t>
    </r>
  </si>
  <si>
    <r>
      <t xml:space="preserve">Мероприятие   1.2. </t>
    </r>
    <r>
      <rPr>
        <sz val="12"/>
        <rFont val="Times New Roman"/>
        <family val="1"/>
        <charset val="204"/>
      </rPr>
      <t>Освещение проблем организации бизнеса и историй успешной предпринимательской деятельности в СМИ.</t>
    </r>
  </si>
  <si>
    <r>
      <rPr>
        <b/>
        <sz val="12"/>
        <rFont val="Times New Roman"/>
        <family val="1"/>
        <charset val="204"/>
      </rPr>
      <t>Показатель 1</t>
    </r>
    <r>
      <rPr>
        <sz val="12"/>
        <rFont val="Times New Roman"/>
        <family val="1"/>
        <charset val="204"/>
      </rPr>
      <t>. Число обращений на  «горячюю линию» по вопросам развития и поддержки малого и среднего предпринимательства</t>
    </r>
  </si>
  <si>
    <r>
      <rPr>
        <b/>
        <sz val="12"/>
        <rFont val="Times New Roman"/>
        <family val="1"/>
        <charset val="204"/>
      </rPr>
      <t xml:space="preserve">Задача  подпрограммы 2.  </t>
    </r>
    <r>
      <rPr>
        <sz val="12"/>
        <rFont val="Times New Roman"/>
        <family val="1"/>
        <charset val="204"/>
      </rPr>
      <t>Развитие инфраструктуры, обеспечивающей доступность услуг для субъектов малого и среднего предпринимательства</t>
    </r>
  </si>
  <si>
    <r>
      <rPr>
        <b/>
        <sz val="12"/>
        <color theme="1"/>
        <rFont val="Times New Roman"/>
        <family val="1"/>
        <charset val="204"/>
      </rPr>
      <t xml:space="preserve">Показатель 1. </t>
    </r>
    <r>
      <rPr>
        <sz val="12"/>
        <color theme="1"/>
        <rFont val="Times New Roman"/>
        <family val="1"/>
        <charset val="204"/>
      </rPr>
      <t>Приобретение средств технического оснащения ДИЦ</t>
    </r>
  </si>
  <si>
    <t>в Весьегонском районе" на 2017 - 2019 годы</t>
  </si>
  <si>
    <t>«Развитие малого  и среднего предпринимательства  в Весьегонском районе" на 2017-2019 годы</t>
  </si>
  <si>
    <r>
      <rPr>
        <b/>
        <sz val="12"/>
        <color theme="1"/>
        <rFont val="Times New Roman"/>
        <family val="1"/>
        <charset val="204"/>
      </rPr>
      <t>Мероприятие   2.1.</t>
    </r>
    <r>
      <rPr>
        <sz val="12"/>
        <color theme="1"/>
        <rFont val="Times New Roman"/>
        <family val="1"/>
        <charset val="204"/>
      </rPr>
      <t xml:space="preserve"> Модернизация и техническое дооснащение деловых  информационных центров на базе библиотек.</t>
    </r>
  </si>
  <si>
    <r>
      <rPr>
        <b/>
        <sz val="12"/>
        <color theme="1"/>
        <rFont val="Times New Roman"/>
        <family val="1"/>
        <charset val="204"/>
      </rPr>
      <t>Административное</t>
    </r>
    <r>
      <rPr>
        <sz val="12"/>
        <color theme="1"/>
        <rFont val="Times New Roman"/>
        <family val="1"/>
        <charset val="204"/>
      </rPr>
      <t xml:space="preserve"> м</t>
    </r>
    <r>
      <rPr>
        <b/>
        <sz val="12"/>
        <color theme="1"/>
        <rFont val="Times New Roman"/>
        <family val="1"/>
        <charset val="204"/>
      </rPr>
      <t xml:space="preserve">ероприятие    2.2 </t>
    </r>
    <r>
      <rPr>
        <sz val="12"/>
        <color theme="1"/>
        <rFont val="Times New Roman"/>
        <family val="1"/>
        <charset val="204"/>
      </rPr>
      <t>Участие организаций инфраструктуры поддержки субъектов малого и среднего предпринимательства в областных, межрайонных совещаниях, семинарах по повышению эффективности деятельности организаций инфраструктуры</t>
    </r>
  </si>
  <si>
    <r>
      <rPr>
        <b/>
        <sz val="12"/>
        <color theme="1"/>
        <rFont val="Times New Roman"/>
        <family val="1"/>
        <charset val="204"/>
      </rPr>
      <t>Административное</t>
    </r>
    <r>
      <rPr>
        <sz val="12"/>
        <color theme="1"/>
        <rFont val="Times New Roman"/>
        <family val="1"/>
        <charset val="204"/>
      </rPr>
      <t xml:space="preserve"> м</t>
    </r>
    <r>
      <rPr>
        <b/>
        <sz val="12"/>
        <color theme="1"/>
        <rFont val="Times New Roman"/>
        <family val="1"/>
        <charset val="204"/>
      </rPr>
      <t xml:space="preserve">ероприятие   2.3 </t>
    </r>
    <r>
      <rPr>
        <sz val="12"/>
        <color theme="1"/>
        <rFont val="Times New Roman"/>
        <family val="1"/>
        <charset val="204"/>
      </rPr>
      <t>Мониторинг и оценка деятельности организаций инфраструктуры поддержки субъектов малого и среднего предпринимательства.</t>
    </r>
  </si>
  <si>
    <r>
      <rPr>
        <b/>
        <sz val="12"/>
        <color theme="1"/>
        <rFont val="Times New Roman"/>
        <family val="1"/>
        <charset val="204"/>
      </rPr>
      <t>Административно</t>
    </r>
    <r>
      <rPr>
        <sz val="12"/>
        <color theme="1"/>
        <rFont val="Times New Roman"/>
        <family val="1"/>
        <charset val="204"/>
      </rPr>
      <t>е м</t>
    </r>
    <r>
      <rPr>
        <b/>
        <sz val="12"/>
        <color theme="1"/>
        <rFont val="Times New Roman"/>
        <family val="1"/>
        <charset val="204"/>
      </rPr>
      <t>ероприятие    2.4</t>
    </r>
    <r>
      <rPr>
        <sz val="12"/>
        <color theme="1"/>
        <rFont val="Times New Roman"/>
        <family val="1"/>
        <charset val="204"/>
      </rPr>
      <t xml:space="preserve"> Ведение реестра субъектов малого и среднего предпринимательства – получателей поддержки, оказываемой органам местного самоуправления Тверской области.</t>
    </r>
  </si>
  <si>
    <r>
      <rPr>
        <b/>
        <sz val="12"/>
        <color theme="1"/>
        <rFont val="Times New Roman"/>
        <family val="1"/>
        <charset val="204"/>
      </rPr>
      <t>Административное мероприятие  2.5</t>
    </r>
    <r>
      <rPr>
        <sz val="12"/>
        <color theme="1"/>
        <rFont val="Times New Roman"/>
        <family val="1"/>
        <charset val="204"/>
      </rPr>
      <t xml:space="preserve"> Ведение реестра субъектов малого и среднего предпринимательства, осуществляющих свою предпринимательскую деятельность на территории муниципального образования.</t>
    </r>
  </si>
  <si>
    <r>
      <t xml:space="preserve">Показатель 2. </t>
    </r>
    <r>
      <rPr>
        <sz val="12"/>
        <rFont val="Times New Roman"/>
        <family val="1"/>
        <charset val="204"/>
      </rPr>
      <t>Количество внесенных предложений в нормативные правовые акты</t>
    </r>
  </si>
  <si>
    <r>
      <rPr>
        <b/>
        <sz val="12"/>
        <rFont val="Times New Roman"/>
        <family val="1"/>
        <charset val="204"/>
      </rPr>
      <t>Показатель 2</t>
    </r>
    <r>
      <rPr>
        <sz val="12"/>
        <rFont val="Times New Roman"/>
        <family val="1"/>
        <charset val="204"/>
      </rPr>
      <t>. Число проведенных «круглых столов»  для представителей малого бизнеса с работниками отделения полиции, Роспотребнадзора, пожарной части, налоговой инспекции, пенсионного фонда и пр.</t>
    </r>
  </si>
  <si>
    <r>
      <rPr>
        <b/>
        <sz val="12"/>
        <rFont val="Times New Roman"/>
        <family val="1"/>
        <charset val="204"/>
      </rPr>
      <t>Административное</t>
    </r>
    <r>
      <rPr>
        <sz val="12"/>
        <rFont val="Times New Roman"/>
        <family val="1"/>
        <charset val="204"/>
      </rPr>
      <t xml:space="preserve"> м</t>
    </r>
    <r>
      <rPr>
        <b/>
        <sz val="12"/>
        <rFont val="Times New Roman"/>
        <family val="1"/>
        <charset val="204"/>
      </rPr>
      <t xml:space="preserve">ероприятие   1.4 </t>
    </r>
    <r>
      <rPr>
        <sz val="12"/>
        <rFont val="Times New Roman"/>
        <family val="1"/>
        <charset val="204"/>
      </rPr>
      <t xml:space="preserve"> Анализ муниципальных правовых актов Весьегонского района, регулирующих правоотношения в предпринимательской сфере, на соответствие действующему федеральному и областному законодательству, а также выявление пробелов в нормативно-правовом регулировании</t>
    </r>
  </si>
  <si>
    <r>
      <t xml:space="preserve">Административное мероприятие  1.5  </t>
    </r>
    <r>
      <rPr>
        <sz val="12"/>
        <rFont val="Times New Roman"/>
        <family val="1"/>
        <charset val="204"/>
      </rPr>
      <t>Работа координационного совета по развитию малого предпринимательства при администрации Весьегонского района.</t>
    </r>
  </si>
  <si>
    <r>
      <t xml:space="preserve">Административное мероприятие 1.6 </t>
    </r>
    <r>
      <rPr>
        <sz val="12"/>
        <rFont val="Times New Roman"/>
        <family val="1"/>
        <charset val="204"/>
      </rPr>
      <t>Организация и проведение рабочих семинаров, конференций с целью выявления и распространения положительного опыта в сфере малого и среднего предпринимательства</t>
    </r>
  </si>
  <si>
    <r>
      <t xml:space="preserve">Мероприятие   1.7   </t>
    </r>
    <r>
      <rPr>
        <sz val="12"/>
        <rFont val="Times New Roman"/>
        <family val="1"/>
        <charset val="204"/>
      </rPr>
      <t>Обеспечение функционального сопровождения и актуализация Интернет-ресурса поддержки предпринимательства «Бизнес-портал»</t>
    </r>
  </si>
  <si>
    <r>
      <t xml:space="preserve">Административное мероприятие 1.8 </t>
    </r>
    <r>
      <rPr>
        <sz val="12"/>
        <rFont val="Times New Roman"/>
        <family val="1"/>
        <charset val="204"/>
      </rPr>
      <t>Организация работы «Школы молодого предпринимателя»</t>
    </r>
  </si>
  <si>
    <t>да - 1, нет- 0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</si>
</sst>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 wrapText="1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9" fillId="2" borderId="0" xfId="0" applyFont="1" applyFill="1" applyBorder="1" applyAlignment="1"/>
    <xf numFmtId="0" fontId="5" fillId="2" borderId="0" xfId="0" applyFont="1" applyFill="1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textRotation="90" wrapText="1"/>
    </xf>
    <xf numFmtId="0" fontId="7" fillId="2" borderId="13" xfId="0" applyFont="1" applyFill="1" applyBorder="1" applyAlignment="1">
      <alignment vertical="center" textRotation="90" wrapText="1"/>
    </xf>
    <xf numFmtId="0" fontId="7" fillId="2" borderId="8" xfId="0" applyFont="1" applyFill="1" applyBorder="1" applyAlignment="1">
      <alignment vertical="center" textRotation="90" wrapText="1"/>
    </xf>
    <xf numFmtId="0" fontId="7" fillId="2" borderId="14" xfId="0" applyFont="1" applyFill="1" applyBorder="1" applyAlignment="1">
      <alignment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7" fillId="6" borderId="1" xfId="0" applyFont="1" applyFill="1" applyBorder="1" applyAlignment="1">
      <alignment horizontal="justify" vertical="top" wrapText="1"/>
    </xf>
    <xf numFmtId="0" fontId="7" fillId="4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wrapText="1"/>
    </xf>
    <xf numFmtId="0" fontId="10" fillId="3" borderId="0" xfId="0" applyFont="1" applyFill="1" applyAlignment="1">
      <alignment horizontal="justify" wrapText="1"/>
    </xf>
    <xf numFmtId="0" fontId="10" fillId="3" borderId="1" xfId="0" applyFont="1" applyFill="1" applyBorder="1" applyAlignment="1">
      <alignment horizontal="justify" wrapText="1"/>
    </xf>
    <xf numFmtId="0" fontId="5" fillId="4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0" fillId="0" borderId="0" xfId="0" applyNumberFormat="1"/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0"/>
  <sheetViews>
    <sheetView tabSelected="1" view="pageBreakPreview" topLeftCell="G1" zoomScale="77" zoomScaleNormal="69" zoomScaleSheetLayoutView="77" workbookViewId="0">
      <selection activeCell="C9" sqref="C9:AE9"/>
    </sheetView>
  </sheetViews>
  <sheetFormatPr defaultRowHeight="15"/>
  <cols>
    <col min="1" max="1" width="3.7109375" customWidth="1"/>
    <col min="2" max="2" width="3.85546875" customWidth="1"/>
    <col min="3" max="3" width="3.7109375" customWidth="1"/>
    <col min="4" max="4" width="5.140625" customWidth="1"/>
    <col min="5" max="5" width="4.5703125" customWidth="1"/>
    <col min="6" max="6" width="4.140625" customWidth="1"/>
    <col min="7" max="8" width="4.85546875" customWidth="1"/>
    <col min="9" max="9" width="4.140625" customWidth="1"/>
    <col min="10" max="10" width="5.28515625" customWidth="1"/>
    <col min="11" max="11" width="5.140625" customWidth="1"/>
    <col min="12" max="12" width="4.7109375" customWidth="1"/>
    <col min="13" max="13" width="5.28515625" customWidth="1"/>
    <col min="14" max="14" width="3.7109375" customWidth="1"/>
    <col min="15" max="15" width="5.5703125" customWidth="1"/>
    <col min="16" max="16" width="4.7109375" customWidth="1"/>
    <col min="17" max="17" width="5.140625" customWidth="1"/>
    <col min="18" max="19" width="5.28515625" customWidth="1"/>
    <col min="20" max="20" width="6" customWidth="1"/>
    <col min="21" max="21" width="4.7109375" customWidth="1"/>
    <col min="22" max="22" width="5.42578125" customWidth="1"/>
    <col min="23" max="23" width="5.140625" customWidth="1"/>
    <col min="24" max="24" width="4" customWidth="1"/>
    <col min="25" max="25" width="49.140625" customWidth="1"/>
    <col min="27" max="27" width="14.5703125" customWidth="1"/>
    <col min="28" max="28" width="12.7109375" customWidth="1"/>
    <col min="29" max="29" width="12.5703125" customWidth="1"/>
    <col min="30" max="30" width="13.85546875" customWidth="1"/>
  </cols>
  <sheetData>
    <row r="2" spans="1:31" ht="18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2"/>
      <c r="S2" s="32"/>
      <c r="T2" s="32"/>
      <c r="U2" s="32"/>
      <c r="V2" s="32"/>
      <c r="W2" s="32"/>
      <c r="X2" s="32"/>
      <c r="Y2" s="33"/>
      <c r="Z2" s="33"/>
      <c r="AA2" s="33"/>
      <c r="AB2" s="33"/>
      <c r="AC2" s="33"/>
      <c r="AD2" s="66"/>
      <c r="AE2" s="66"/>
    </row>
    <row r="3" spans="1:31" ht="18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69" t="s">
        <v>44</v>
      </c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35.2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34"/>
      <c r="S4" s="34"/>
      <c r="T4" s="34"/>
      <c r="U4" s="34"/>
      <c r="V4" s="34"/>
      <c r="W4" s="34"/>
      <c r="X4" s="34"/>
      <c r="Y4" s="70" t="s">
        <v>46</v>
      </c>
      <c r="Z4" s="70"/>
      <c r="AA4" s="70"/>
      <c r="AB4" s="70"/>
      <c r="AC4" s="70"/>
      <c r="AD4" s="70"/>
      <c r="AE4" s="70"/>
    </row>
    <row r="5" spans="1:31" ht="15.75">
      <c r="A5" s="7"/>
      <c r="B5" s="7"/>
      <c r="C5" s="10"/>
      <c r="D5" s="10"/>
      <c r="E5" s="10"/>
      <c r="F5" s="10"/>
      <c r="G5" s="10"/>
      <c r="H5" s="10"/>
      <c r="I5" s="8"/>
      <c r="J5" s="8"/>
      <c r="K5" s="8"/>
      <c r="L5" s="8"/>
      <c r="M5" s="8"/>
      <c r="N5" s="8"/>
      <c r="O5" s="8"/>
      <c r="P5" s="8"/>
      <c r="Q5" s="9"/>
      <c r="R5" s="34"/>
      <c r="S5" s="34"/>
      <c r="T5" s="34"/>
      <c r="U5" s="34"/>
      <c r="V5" s="34"/>
      <c r="W5" s="34"/>
      <c r="X5" s="34"/>
      <c r="Y5" s="71" t="s">
        <v>67</v>
      </c>
      <c r="Z5" s="71"/>
      <c r="AA5" s="71"/>
      <c r="AB5" s="71"/>
      <c r="AC5" s="71"/>
      <c r="AD5" s="71"/>
      <c r="AE5" s="71"/>
    </row>
    <row r="6" spans="1:31" ht="15.75">
      <c r="A6" s="7"/>
      <c r="B6" s="7"/>
      <c r="C6" s="10"/>
      <c r="D6" s="10"/>
      <c r="E6" s="10"/>
      <c r="F6" s="10"/>
      <c r="G6" s="10"/>
      <c r="H6" s="10"/>
      <c r="I6" s="11"/>
      <c r="J6" s="11"/>
      <c r="K6" s="11"/>
      <c r="L6" s="11"/>
      <c r="M6" s="11"/>
      <c r="N6" s="11"/>
      <c r="O6" s="11"/>
      <c r="P6" s="11"/>
      <c r="Q6" s="12"/>
      <c r="R6" s="12"/>
      <c r="S6" s="12"/>
      <c r="T6" s="12"/>
      <c r="U6" s="12"/>
      <c r="V6" s="12"/>
      <c r="W6" s="12"/>
      <c r="X6" s="12"/>
      <c r="Y6" s="11"/>
      <c r="Z6" s="10"/>
      <c r="AA6" s="8"/>
      <c r="AB6" s="8"/>
      <c r="AC6" s="8"/>
      <c r="AD6" s="8"/>
      <c r="AE6" s="8"/>
    </row>
    <row r="7" spans="1:31" ht="15.75">
      <c r="A7" s="13"/>
      <c r="B7" s="13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</row>
    <row r="8" spans="1:31" ht="15.75">
      <c r="A8" s="13"/>
      <c r="B8" s="13"/>
      <c r="C8" s="68" t="s">
        <v>45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</row>
    <row r="9" spans="1:31" ht="15.75">
      <c r="A9" s="10"/>
      <c r="B9" s="10"/>
      <c r="C9" s="64" t="s">
        <v>68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</row>
    <row r="10" spans="1:31" ht="15.75">
      <c r="A10" s="10"/>
      <c r="B10" s="10"/>
      <c r="C10" s="72" t="s">
        <v>0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1" ht="15.75">
      <c r="A11" s="10"/>
      <c r="B11" s="10"/>
      <c r="C11" s="68" t="s">
        <v>47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</row>
    <row r="12" spans="1:31" ht="15.75">
      <c r="A12" s="10"/>
      <c r="B12" s="10"/>
      <c r="C12" s="65" t="s">
        <v>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ht="15.75">
      <c r="A13" s="10"/>
      <c r="B13" s="10"/>
      <c r="C13" s="10"/>
      <c r="D13" s="10"/>
      <c r="E13" s="10"/>
      <c r="F13" s="10"/>
      <c r="G13" s="10"/>
      <c r="H13" s="10"/>
      <c r="I13" s="14" t="s">
        <v>2</v>
      </c>
      <c r="J13" s="14"/>
      <c r="K13" s="14"/>
      <c r="L13" s="14"/>
      <c r="M13" s="14"/>
      <c r="N13" s="14"/>
      <c r="O13" s="14"/>
      <c r="P13" s="14"/>
      <c r="Q13" s="15"/>
      <c r="R13" s="15"/>
      <c r="S13" s="15"/>
      <c r="T13" s="15"/>
      <c r="U13" s="15"/>
      <c r="V13" s="15"/>
      <c r="W13" s="15"/>
      <c r="X13" s="15"/>
      <c r="Y13" s="14"/>
      <c r="Z13" s="14"/>
      <c r="AA13" s="16"/>
      <c r="AB13" s="17"/>
      <c r="AC13" s="17"/>
      <c r="AD13" s="18"/>
      <c r="AE13" s="18"/>
    </row>
    <row r="14" spans="1:31" ht="15.75">
      <c r="A14" s="10"/>
      <c r="B14" s="10"/>
      <c r="C14" s="10"/>
      <c r="D14" s="10"/>
      <c r="E14" s="10"/>
      <c r="F14" s="10"/>
      <c r="G14" s="10"/>
      <c r="H14" s="10"/>
      <c r="I14" s="73" t="s">
        <v>48</v>
      </c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31" ht="15.75">
      <c r="A15" s="8"/>
      <c r="B15" s="8"/>
      <c r="C15" s="8"/>
      <c r="D15" s="8"/>
      <c r="E15" s="8"/>
      <c r="F15" s="8"/>
      <c r="G15" s="8"/>
      <c r="H15" s="8"/>
      <c r="I15" s="73" t="s">
        <v>49</v>
      </c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31" ht="15.75">
      <c r="A16" s="8"/>
      <c r="B16" s="8"/>
      <c r="C16" s="8"/>
      <c r="D16" s="8"/>
      <c r="E16" s="8"/>
      <c r="F16" s="8"/>
      <c r="G16" s="8"/>
      <c r="H16" s="8"/>
      <c r="I16" s="4"/>
      <c r="J16" s="4"/>
      <c r="K16" s="4"/>
      <c r="L16" s="4"/>
      <c r="M16" s="4"/>
      <c r="N16" s="4"/>
      <c r="O16" s="4"/>
      <c r="P16" s="4"/>
      <c r="Q16" s="5"/>
      <c r="R16" s="5"/>
      <c r="S16" s="5"/>
      <c r="T16" s="5"/>
      <c r="U16" s="5"/>
      <c r="V16" s="5"/>
      <c r="W16" s="5"/>
      <c r="X16" s="5"/>
      <c r="Y16" s="4"/>
      <c r="Z16" s="4"/>
      <c r="AA16" s="6"/>
      <c r="AB16" s="6"/>
      <c r="AC16" s="6"/>
      <c r="AD16" s="6"/>
      <c r="AE16" s="6"/>
    </row>
    <row r="17" spans="1:31" ht="15.75" customHeight="1">
      <c r="A17" s="76" t="s">
        <v>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83" t="s">
        <v>4</v>
      </c>
      <c r="P17" s="78"/>
      <c r="Q17" s="78"/>
      <c r="R17" s="78"/>
      <c r="S17" s="78"/>
      <c r="T17" s="78"/>
      <c r="U17" s="78"/>
      <c r="V17" s="78"/>
      <c r="W17" s="78"/>
      <c r="X17" s="84"/>
      <c r="Y17" s="76" t="s">
        <v>5</v>
      </c>
      <c r="Z17" s="76" t="s">
        <v>6</v>
      </c>
      <c r="AA17" s="76" t="s">
        <v>7</v>
      </c>
      <c r="AB17" s="76"/>
      <c r="AC17" s="76"/>
      <c r="AD17" s="76" t="s">
        <v>8</v>
      </c>
      <c r="AE17" s="76"/>
    </row>
    <row r="18" spans="1:31" ht="15" customHeight="1">
      <c r="A18" s="76" t="s">
        <v>9</v>
      </c>
      <c r="B18" s="76"/>
      <c r="C18" s="76"/>
      <c r="D18" s="76" t="s">
        <v>10</v>
      </c>
      <c r="E18" s="76"/>
      <c r="F18" s="76" t="s">
        <v>11</v>
      </c>
      <c r="G18" s="76"/>
      <c r="H18" s="77" t="s">
        <v>12</v>
      </c>
      <c r="I18" s="78"/>
      <c r="J18" s="78"/>
      <c r="K18" s="78"/>
      <c r="L18" s="78"/>
      <c r="M18" s="78"/>
      <c r="N18" s="79"/>
      <c r="O18" s="85" t="s">
        <v>38</v>
      </c>
      <c r="P18" s="74"/>
      <c r="Q18" s="74" t="s">
        <v>39</v>
      </c>
      <c r="R18" s="74" t="s">
        <v>40</v>
      </c>
      <c r="S18" s="74" t="s">
        <v>41</v>
      </c>
      <c r="T18" s="74" t="s">
        <v>42</v>
      </c>
      <c r="U18" s="74"/>
      <c r="V18" s="74" t="s">
        <v>43</v>
      </c>
      <c r="W18" s="23"/>
      <c r="X18" s="24"/>
      <c r="Y18" s="76"/>
      <c r="Z18" s="76"/>
      <c r="AA18" s="76"/>
      <c r="AB18" s="76"/>
      <c r="AC18" s="76"/>
      <c r="AD18" s="76"/>
      <c r="AE18" s="76"/>
    </row>
    <row r="19" spans="1:31" ht="66" customHeight="1">
      <c r="A19" s="76"/>
      <c r="B19" s="76"/>
      <c r="C19" s="76"/>
      <c r="D19" s="76"/>
      <c r="E19" s="76"/>
      <c r="F19" s="76"/>
      <c r="G19" s="76"/>
      <c r="H19" s="80"/>
      <c r="I19" s="81"/>
      <c r="J19" s="81"/>
      <c r="K19" s="81"/>
      <c r="L19" s="81"/>
      <c r="M19" s="81"/>
      <c r="N19" s="82"/>
      <c r="O19" s="86"/>
      <c r="P19" s="75"/>
      <c r="Q19" s="75"/>
      <c r="R19" s="74"/>
      <c r="S19" s="75"/>
      <c r="T19" s="75"/>
      <c r="U19" s="75"/>
      <c r="V19" s="75"/>
      <c r="W19" s="25"/>
      <c r="X19" s="26"/>
      <c r="Y19" s="76"/>
      <c r="Z19" s="76"/>
      <c r="AA19" s="19">
        <v>2017</v>
      </c>
      <c r="AB19" s="19">
        <v>2018</v>
      </c>
      <c r="AC19" s="19">
        <v>2019</v>
      </c>
      <c r="AD19" s="19" t="s">
        <v>13</v>
      </c>
      <c r="AE19" s="19" t="s">
        <v>14</v>
      </c>
    </row>
    <row r="20" spans="1:31" ht="15.75">
      <c r="A20" s="19">
        <v>1</v>
      </c>
      <c r="B20" s="19">
        <v>2</v>
      </c>
      <c r="C20" s="19">
        <v>3</v>
      </c>
      <c r="D20" s="20">
        <v>4</v>
      </c>
      <c r="E20" s="20">
        <v>5</v>
      </c>
      <c r="F20" s="20">
        <v>6</v>
      </c>
      <c r="G20" s="20">
        <v>7</v>
      </c>
      <c r="H20" s="20">
        <v>8</v>
      </c>
      <c r="I20" s="19">
        <v>9</v>
      </c>
      <c r="J20" s="20">
        <v>10</v>
      </c>
      <c r="K20" s="19">
        <v>11</v>
      </c>
      <c r="L20" s="20">
        <v>12</v>
      </c>
      <c r="M20" s="19">
        <v>13</v>
      </c>
      <c r="N20" s="20">
        <v>14</v>
      </c>
      <c r="O20" s="19">
        <v>15</v>
      </c>
      <c r="P20" s="20">
        <v>16</v>
      </c>
      <c r="Q20" s="19">
        <v>17</v>
      </c>
      <c r="R20" s="22">
        <v>18</v>
      </c>
      <c r="S20" s="19">
        <v>19</v>
      </c>
      <c r="T20" s="20">
        <v>20</v>
      </c>
      <c r="U20" s="19">
        <v>21</v>
      </c>
      <c r="V20" s="20">
        <v>22</v>
      </c>
      <c r="W20" s="19">
        <v>23</v>
      </c>
      <c r="X20" s="20">
        <v>24</v>
      </c>
      <c r="Y20" s="19">
        <v>25</v>
      </c>
      <c r="Z20" s="20">
        <v>26</v>
      </c>
      <c r="AA20" s="19">
        <v>27</v>
      </c>
      <c r="AB20" s="20">
        <v>28</v>
      </c>
      <c r="AC20" s="19">
        <v>29</v>
      </c>
      <c r="AD20" s="19">
        <v>33</v>
      </c>
      <c r="AE20" s="20">
        <v>34</v>
      </c>
    </row>
    <row r="21" spans="1:31" ht="15.75">
      <c r="A21" s="29">
        <v>0</v>
      </c>
      <c r="B21" s="29">
        <v>0</v>
      </c>
      <c r="C21" s="29">
        <v>0</v>
      </c>
      <c r="D21" s="20">
        <v>0</v>
      </c>
      <c r="E21" s="20">
        <v>4</v>
      </c>
      <c r="F21" s="20">
        <v>1</v>
      </c>
      <c r="G21" s="20">
        <v>2</v>
      </c>
      <c r="H21" s="20">
        <v>1</v>
      </c>
      <c r="I21" s="29">
        <v>6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1</v>
      </c>
      <c r="P21" s="29">
        <v>6</v>
      </c>
      <c r="Q21" s="29">
        <v>0</v>
      </c>
      <c r="R21" s="21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36" t="s">
        <v>15</v>
      </c>
      <c r="Z21" s="39" t="s">
        <v>20</v>
      </c>
      <c r="AA21" s="30">
        <f>AA24</f>
        <v>15000</v>
      </c>
      <c r="AB21" s="30">
        <f>AB24</f>
        <v>15000</v>
      </c>
      <c r="AC21" s="30">
        <f>AC24</f>
        <v>15000</v>
      </c>
      <c r="AD21" s="30">
        <f>AA21+AB21+AC21</f>
        <v>45000</v>
      </c>
      <c r="AE21" s="39">
        <v>2019</v>
      </c>
    </row>
    <row r="22" spans="1:31" ht="48.75" customHeight="1">
      <c r="A22" s="29">
        <v>0</v>
      </c>
      <c r="B22" s="29">
        <v>0</v>
      </c>
      <c r="C22" s="29">
        <v>0</v>
      </c>
      <c r="D22" s="20">
        <v>0</v>
      </c>
      <c r="E22" s="20">
        <v>4</v>
      </c>
      <c r="F22" s="20">
        <v>1</v>
      </c>
      <c r="G22" s="20">
        <v>2</v>
      </c>
      <c r="H22" s="20">
        <v>1</v>
      </c>
      <c r="I22" s="35">
        <v>6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5">
        <v>1</v>
      </c>
      <c r="P22" s="35">
        <v>6</v>
      </c>
      <c r="Q22" s="27">
        <v>0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40" t="s">
        <v>50</v>
      </c>
      <c r="Z22" s="39"/>
      <c r="AA22" s="39"/>
      <c r="AB22" s="39"/>
      <c r="AC22" s="39"/>
      <c r="AD22" s="30"/>
      <c r="AE22" s="60"/>
    </row>
    <row r="23" spans="1:31" ht="33" customHeight="1">
      <c r="A23" s="29">
        <v>0</v>
      </c>
      <c r="B23" s="29">
        <v>0</v>
      </c>
      <c r="C23" s="29">
        <v>0</v>
      </c>
      <c r="D23" s="20">
        <v>0</v>
      </c>
      <c r="E23" s="20">
        <v>4</v>
      </c>
      <c r="F23" s="20">
        <v>1</v>
      </c>
      <c r="G23" s="20">
        <v>2</v>
      </c>
      <c r="H23" s="20">
        <v>1</v>
      </c>
      <c r="I23" s="35">
        <v>6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5">
        <v>1</v>
      </c>
      <c r="P23" s="35">
        <v>6</v>
      </c>
      <c r="Q23" s="27">
        <v>0</v>
      </c>
      <c r="R23" s="27">
        <v>1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1</v>
      </c>
      <c r="Y23" s="40" t="s">
        <v>17</v>
      </c>
      <c r="Z23" s="51" t="s">
        <v>16</v>
      </c>
      <c r="AA23" s="51">
        <v>5</v>
      </c>
      <c r="AB23" s="51">
        <v>5</v>
      </c>
      <c r="AC23" s="51">
        <v>5</v>
      </c>
      <c r="AD23" s="62">
        <f t="shared" ref="AD23" si="0">AA23+AB23+AC23</f>
        <v>15</v>
      </c>
      <c r="AE23" s="60">
        <v>2019</v>
      </c>
    </row>
    <row r="24" spans="1:31" ht="84.75" customHeight="1">
      <c r="A24" s="29">
        <v>0</v>
      </c>
      <c r="B24" s="29">
        <v>0</v>
      </c>
      <c r="C24" s="29">
        <v>0</v>
      </c>
      <c r="D24" s="20">
        <v>0</v>
      </c>
      <c r="E24" s="20">
        <v>4</v>
      </c>
      <c r="F24" s="20">
        <v>1</v>
      </c>
      <c r="G24" s="20">
        <v>2</v>
      </c>
      <c r="H24" s="20">
        <v>1</v>
      </c>
      <c r="I24" s="35">
        <v>6</v>
      </c>
      <c r="J24" s="29">
        <v>1</v>
      </c>
      <c r="K24" s="29">
        <v>0</v>
      </c>
      <c r="L24" s="29">
        <v>0</v>
      </c>
      <c r="M24" s="29">
        <v>0</v>
      </c>
      <c r="N24" s="29">
        <v>0</v>
      </c>
      <c r="O24" s="35">
        <v>1</v>
      </c>
      <c r="P24" s="35">
        <v>6</v>
      </c>
      <c r="Q24" s="27">
        <v>1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41" t="s">
        <v>21</v>
      </c>
      <c r="Z24" s="39" t="s">
        <v>20</v>
      </c>
      <c r="AA24" s="30">
        <f>AA25+AA46+AA57+AA63</f>
        <v>15000</v>
      </c>
      <c r="AB24" s="30">
        <f>AB25+AB46+AB57+AB63</f>
        <v>15000</v>
      </c>
      <c r="AC24" s="30">
        <f>AC25+AC46+AC57+AC63</f>
        <v>15000</v>
      </c>
      <c r="AD24" s="30">
        <f>AD25+AD46+AD57+AD63</f>
        <v>45000</v>
      </c>
      <c r="AE24" s="60">
        <v>2019</v>
      </c>
    </row>
    <row r="25" spans="1:31" ht="65.25" customHeight="1">
      <c r="A25" s="28">
        <v>6</v>
      </c>
      <c r="B25" s="28">
        <v>1</v>
      </c>
      <c r="C25" s="28">
        <v>4</v>
      </c>
      <c r="D25" s="31">
        <v>0</v>
      </c>
      <c r="E25" s="31">
        <v>4</v>
      </c>
      <c r="F25" s="31">
        <v>1</v>
      </c>
      <c r="G25" s="31">
        <v>2</v>
      </c>
      <c r="H25" s="20">
        <v>1</v>
      </c>
      <c r="I25" s="35">
        <v>6</v>
      </c>
      <c r="J25" s="29">
        <v>1</v>
      </c>
      <c r="K25" s="28">
        <v>0</v>
      </c>
      <c r="L25" s="28">
        <v>0</v>
      </c>
      <c r="M25" s="28">
        <v>0</v>
      </c>
      <c r="N25" s="28">
        <v>0</v>
      </c>
      <c r="O25" s="35">
        <v>1</v>
      </c>
      <c r="P25" s="35">
        <v>6</v>
      </c>
      <c r="Q25" s="27">
        <v>1</v>
      </c>
      <c r="R25" s="27">
        <v>0</v>
      </c>
      <c r="S25" s="27">
        <v>1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42" t="s">
        <v>18</v>
      </c>
      <c r="Z25" s="39" t="s">
        <v>20</v>
      </c>
      <c r="AA25" s="30">
        <v>0</v>
      </c>
      <c r="AB25" s="30">
        <v>0</v>
      </c>
      <c r="AC25" s="30">
        <v>0</v>
      </c>
      <c r="AD25" s="30">
        <f>SUM(AA25:AC25)</f>
        <v>0</v>
      </c>
      <c r="AE25" s="60">
        <v>2019</v>
      </c>
    </row>
    <row r="26" spans="1:31" ht="102" customHeight="1">
      <c r="A26" s="28">
        <v>6</v>
      </c>
      <c r="B26" s="28">
        <v>1</v>
      </c>
      <c r="C26" s="28">
        <v>4</v>
      </c>
      <c r="D26" s="31">
        <v>0</v>
      </c>
      <c r="E26" s="31">
        <v>4</v>
      </c>
      <c r="F26" s="31">
        <v>1</v>
      </c>
      <c r="G26" s="31">
        <v>2</v>
      </c>
      <c r="H26" s="20">
        <v>1</v>
      </c>
      <c r="I26" s="35">
        <v>6</v>
      </c>
      <c r="J26" s="35">
        <v>1</v>
      </c>
      <c r="K26" s="28">
        <v>0</v>
      </c>
      <c r="L26" s="28">
        <v>0</v>
      </c>
      <c r="M26" s="28">
        <v>0</v>
      </c>
      <c r="N26" s="28">
        <v>0</v>
      </c>
      <c r="O26" s="35">
        <v>1</v>
      </c>
      <c r="P26" s="35">
        <v>6</v>
      </c>
      <c r="Q26" s="27">
        <v>1</v>
      </c>
      <c r="R26" s="27">
        <v>0</v>
      </c>
      <c r="S26" s="27">
        <v>1</v>
      </c>
      <c r="T26" s="27">
        <v>0</v>
      </c>
      <c r="U26" s="27">
        <v>0</v>
      </c>
      <c r="V26" s="27">
        <v>0</v>
      </c>
      <c r="W26" s="27">
        <v>0</v>
      </c>
      <c r="X26" s="27">
        <v>1</v>
      </c>
      <c r="Y26" s="40" t="s">
        <v>26</v>
      </c>
      <c r="Z26" s="39" t="s">
        <v>16</v>
      </c>
      <c r="AA26" s="39">
        <v>1</v>
      </c>
      <c r="AB26" s="39">
        <v>1</v>
      </c>
      <c r="AC26" s="39">
        <v>1</v>
      </c>
      <c r="AD26" s="39">
        <v>3</v>
      </c>
      <c r="AE26" s="60">
        <v>2019</v>
      </c>
    </row>
    <row r="27" spans="1:31" ht="68.25" customHeight="1">
      <c r="A27" s="28">
        <v>6</v>
      </c>
      <c r="B27" s="28">
        <v>1</v>
      </c>
      <c r="C27" s="28">
        <v>4</v>
      </c>
      <c r="D27" s="31">
        <v>0</v>
      </c>
      <c r="E27" s="31">
        <v>4</v>
      </c>
      <c r="F27" s="31">
        <v>1</v>
      </c>
      <c r="G27" s="31">
        <v>2</v>
      </c>
      <c r="H27" s="20">
        <v>1</v>
      </c>
      <c r="I27" s="35">
        <v>6</v>
      </c>
      <c r="J27" s="35">
        <v>1</v>
      </c>
      <c r="K27" s="28">
        <v>0</v>
      </c>
      <c r="L27" s="28">
        <v>0</v>
      </c>
      <c r="M27" s="28">
        <v>0</v>
      </c>
      <c r="N27" s="28">
        <v>0</v>
      </c>
      <c r="O27" s="35">
        <v>1</v>
      </c>
      <c r="P27" s="35">
        <v>6</v>
      </c>
      <c r="Q27" s="27">
        <v>1</v>
      </c>
      <c r="R27" s="27">
        <v>0</v>
      </c>
      <c r="S27" s="27">
        <v>1</v>
      </c>
      <c r="T27" s="27">
        <v>0</v>
      </c>
      <c r="U27" s="27">
        <v>0</v>
      </c>
      <c r="V27" s="27">
        <v>0</v>
      </c>
      <c r="W27" s="27">
        <v>0</v>
      </c>
      <c r="X27" s="27">
        <v>2</v>
      </c>
      <c r="Y27" s="40" t="s">
        <v>62</v>
      </c>
      <c r="Z27" s="60" t="s">
        <v>16</v>
      </c>
      <c r="AA27" s="39">
        <v>270</v>
      </c>
      <c r="AB27" s="39">
        <v>280</v>
      </c>
      <c r="AC27" s="39">
        <v>280</v>
      </c>
      <c r="AD27" s="39">
        <f>SUM(AA27:AC27)</f>
        <v>830</v>
      </c>
      <c r="AE27" s="60">
        <v>2019</v>
      </c>
    </row>
    <row r="28" spans="1:31" ht="43.5" customHeight="1">
      <c r="A28" s="28">
        <v>6</v>
      </c>
      <c r="B28" s="28">
        <v>1</v>
      </c>
      <c r="C28" s="28">
        <v>4</v>
      </c>
      <c r="D28" s="31">
        <v>0</v>
      </c>
      <c r="E28" s="31">
        <v>4</v>
      </c>
      <c r="F28" s="31">
        <v>1</v>
      </c>
      <c r="G28" s="31">
        <v>2</v>
      </c>
      <c r="H28" s="20">
        <v>1</v>
      </c>
      <c r="I28" s="35">
        <v>6</v>
      </c>
      <c r="J28" s="35">
        <v>1</v>
      </c>
      <c r="K28" s="28">
        <v>0</v>
      </c>
      <c r="L28" s="28">
        <v>0</v>
      </c>
      <c r="M28" s="28">
        <v>1</v>
      </c>
      <c r="N28" s="28">
        <v>1</v>
      </c>
      <c r="O28" s="35">
        <v>1</v>
      </c>
      <c r="P28" s="35">
        <v>6</v>
      </c>
      <c r="Q28" s="27">
        <v>1</v>
      </c>
      <c r="R28" s="27">
        <v>0</v>
      </c>
      <c r="S28" s="27">
        <v>1</v>
      </c>
      <c r="T28" s="27">
        <v>1</v>
      </c>
      <c r="U28" s="27">
        <v>1</v>
      </c>
      <c r="V28" s="27">
        <v>0</v>
      </c>
      <c r="W28" s="27">
        <v>0</v>
      </c>
      <c r="X28" s="27">
        <v>0</v>
      </c>
      <c r="Y28" s="43" t="s">
        <v>27</v>
      </c>
      <c r="Z28" s="39" t="s">
        <v>20</v>
      </c>
      <c r="AA28" s="30">
        <v>0</v>
      </c>
      <c r="AB28" s="30">
        <v>0</v>
      </c>
      <c r="AC28" s="30">
        <v>0</v>
      </c>
      <c r="AD28" s="30">
        <f>AC28+AB28+AA28</f>
        <v>0</v>
      </c>
      <c r="AE28" s="60">
        <v>2019</v>
      </c>
    </row>
    <row r="29" spans="1:31" ht="45.75" customHeight="1">
      <c r="A29" s="28">
        <v>6</v>
      </c>
      <c r="B29" s="28">
        <v>1</v>
      </c>
      <c r="C29" s="28">
        <v>4</v>
      </c>
      <c r="D29" s="31">
        <v>0</v>
      </c>
      <c r="E29" s="31">
        <v>4</v>
      </c>
      <c r="F29" s="31">
        <v>1</v>
      </c>
      <c r="G29" s="31">
        <v>2</v>
      </c>
      <c r="H29" s="20">
        <v>1</v>
      </c>
      <c r="I29" s="35">
        <v>6</v>
      </c>
      <c r="J29" s="35">
        <v>1</v>
      </c>
      <c r="K29" s="28">
        <v>0</v>
      </c>
      <c r="L29" s="28">
        <v>0</v>
      </c>
      <c r="M29" s="28">
        <v>1</v>
      </c>
      <c r="N29" s="28">
        <v>1</v>
      </c>
      <c r="O29" s="35">
        <v>1</v>
      </c>
      <c r="P29" s="35">
        <v>6</v>
      </c>
      <c r="Q29" s="27">
        <v>1</v>
      </c>
      <c r="R29" s="27">
        <v>0</v>
      </c>
      <c r="S29" s="27">
        <v>1</v>
      </c>
      <c r="T29" s="27">
        <v>1</v>
      </c>
      <c r="U29" s="27">
        <v>1</v>
      </c>
      <c r="V29" s="27">
        <v>0</v>
      </c>
      <c r="W29" s="27">
        <v>0</v>
      </c>
      <c r="X29" s="27">
        <v>1</v>
      </c>
      <c r="Y29" s="43" t="s">
        <v>28</v>
      </c>
      <c r="Z29" s="39" t="s">
        <v>16</v>
      </c>
      <c r="AA29" s="39">
        <v>10</v>
      </c>
      <c r="AB29" s="39">
        <v>10</v>
      </c>
      <c r="AC29" s="39">
        <v>10</v>
      </c>
      <c r="AD29" s="39">
        <v>30</v>
      </c>
      <c r="AE29" s="60">
        <v>2019</v>
      </c>
    </row>
    <row r="30" spans="1:31" ht="58.5" customHeight="1">
      <c r="A30" s="28">
        <v>6</v>
      </c>
      <c r="B30" s="28">
        <v>1</v>
      </c>
      <c r="C30" s="28">
        <v>4</v>
      </c>
      <c r="D30" s="31">
        <v>0</v>
      </c>
      <c r="E30" s="31">
        <v>4</v>
      </c>
      <c r="F30" s="31">
        <v>1</v>
      </c>
      <c r="G30" s="31">
        <v>2</v>
      </c>
      <c r="H30" s="20">
        <v>1</v>
      </c>
      <c r="I30" s="35">
        <v>6</v>
      </c>
      <c r="J30" s="35">
        <v>1</v>
      </c>
      <c r="K30" s="28">
        <v>0</v>
      </c>
      <c r="L30" s="28">
        <v>0</v>
      </c>
      <c r="M30" s="28">
        <v>1</v>
      </c>
      <c r="N30" s="28">
        <v>2</v>
      </c>
      <c r="O30" s="35">
        <v>1</v>
      </c>
      <c r="P30" s="35">
        <v>6</v>
      </c>
      <c r="Q30" s="27">
        <v>1</v>
      </c>
      <c r="R30" s="27">
        <v>0</v>
      </c>
      <c r="S30" s="27">
        <v>1</v>
      </c>
      <c r="T30" s="27">
        <v>1</v>
      </c>
      <c r="U30" s="27">
        <v>2</v>
      </c>
      <c r="V30" s="27">
        <v>0</v>
      </c>
      <c r="W30" s="27">
        <v>0</v>
      </c>
      <c r="X30" s="27">
        <v>0</v>
      </c>
      <c r="Y30" s="43" t="s">
        <v>63</v>
      </c>
      <c r="Z30" s="39" t="s">
        <v>20</v>
      </c>
      <c r="AA30" s="30">
        <v>0</v>
      </c>
      <c r="AB30" s="30">
        <v>0</v>
      </c>
      <c r="AC30" s="30">
        <v>0</v>
      </c>
      <c r="AD30" s="30">
        <v>0</v>
      </c>
      <c r="AE30" s="60">
        <v>2019</v>
      </c>
    </row>
    <row r="31" spans="1:31" ht="62.25" customHeight="1">
      <c r="A31" s="28">
        <v>6</v>
      </c>
      <c r="B31" s="28">
        <v>1</v>
      </c>
      <c r="C31" s="28">
        <v>4</v>
      </c>
      <c r="D31" s="31">
        <v>0</v>
      </c>
      <c r="E31" s="31">
        <v>4</v>
      </c>
      <c r="F31" s="31">
        <v>1</v>
      </c>
      <c r="G31" s="31">
        <v>2</v>
      </c>
      <c r="H31" s="20">
        <v>1</v>
      </c>
      <c r="I31" s="35">
        <v>6</v>
      </c>
      <c r="J31" s="35">
        <v>1</v>
      </c>
      <c r="K31" s="28">
        <v>0</v>
      </c>
      <c r="L31" s="28">
        <v>0</v>
      </c>
      <c r="M31" s="28">
        <v>1</v>
      </c>
      <c r="N31" s="28">
        <v>2</v>
      </c>
      <c r="O31" s="35">
        <v>1</v>
      </c>
      <c r="P31" s="35">
        <v>6</v>
      </c>
      <c r="Q31" s="27">
        <v>1</v>
      </c>
      <c r="R31" s="27">
        <v>0</v>
      </c>
      <c r="S31" s="27">
        <v>1</v>
      </c>
      <c r="T31" s="27">
        <v>1</v>
      </c>
      <c r="U31" s="27">
        <v>2</v>
      </c>
      <c r="V31" s="27">
        <v>0</v>
      </c>
      <c r="W31" s="27">
        <v>0</v>
      </c>
      <c r="X31" s="27">
        <v>1</v>
      </c>
      <c r="Y31" s="43" t="s">
        <v>29</v>
      </c>
      <c r="Z31" s="39" t="s">
        <v>16</v>
      </c>
      <c r="AA31" s="39">
        <v>2</v>
      </c>
      <c r="AB31" s="39">
        <v>3</v>
      </c>
      <c r="AC31" s="39">
        <v>3</v>
      </c>
      <c r="AD31" s="39">
        <f>SUM(AA31:AC31)</f>
        <v>8</v>
      </c>
      <c r="AE31" s="60">
        <v>2019</v>
      </c>
    </row>
    <row r="32" spans="1:31" ht="84.75" customHeight="1">
      <c r="A32" s="28">
        <v>6</v>
      </c>
      <c r="B32" s="28">
        <v>1</v>
      </c>
      <c r="C32" s="28">
        <v>4</v>
      </c>
      <c r="D32" s="31">
        <v>0</v>
      </c>
      <c r="E32" s="31">
        <v>4</v>
      </c>
      <c r="F32" s="31">
        <v>1</v>
      </c>
      <c r="G32" s="31">
        <v>2</v>
      </c>
      <c r="H32" s="20">
        <v>1</v>
      </c>
      <c r="I32" s="35">
        <v>6</v>
      </c>
      <c r="J32" s="35">
        <v>1</v>
      </c>
      <c r="K32" s="28">
        <v>0</v>
      </c>
      <c r="L32" s="28">
        <v>0</v>
      </c>
      <c r="M32" s="28">
        <v>1</v>
      </c>
      <c r="N32" s="28">
        <v>3</v>
      </c>
      <c r="O32" s="35">
        <v>1</v>
      </c>
      <c r="P32" s="35">
        <v>6</v>
      </c>
      <c r="Q32" s="27">
        <v>1</v>
      </c>
      <c r="R32" s="27">
        <v>0</v>
      </c>
      <c r="S32" s="27">
        <v>1</v>
      </c>
      <c r="T32" s="27">
        <v>1</v>
      </c>
      <c r="U32" s="27">
        <v>3</v>
      </c>
      <c r="V32" s="27">
        <v>0</v>
      </c>
      <c r="W32" s="27">
        <v>0</v>
      </c>
      <c r="X32" s="27">
        <v>0</v>
      </c>
      <c r="Y32" s="43" t="s">
        <v>51</v>
      </c>
      <c r="Z32" s="39" t="s">
        <v>20</v>
      </c>
      <c r="AA32" s="53">
        <v>0</v>
      </c>
      <c r="AB32" s="53">
        <v>0</v>
      </c>
      <c r="AC32" s="53">
        <v>0</v>
      </c>
      <c r="AD32" s="54">
        <f t="shared" ref="AD32:AD70" si="1">SUM(AA32:AC32)</f>
        <v>0</v>
      </c>
      <c r="AE32" s="60">
        <v>2019</v>
      </c>
    </row>
    <row r="33" spans="1:32" ht="52.5" customHeight="1">
      <c r="A33" s="28">
        <v>6</v>
      </c>
      <c r="B33" s="28">
        <v>1</v>
      </c>
      <c r="C33" s="28">
        <v>4</v>
      </c>
      <c r="D33" s="31">
        <v>0</v>
      </c>
      <c r="E33" s="31">
        <v>4</v>
      </c>
      <c r="F33" s="31">
        <v>1</v>
      </c>
      <c r="G33" s="31">
        <v>2</v>
      </c>
      <c r="H33" s="20">
        <v>1</v>
      </c>
      <c r="I33" s="35">
        <v>6</v>
      </c>
      <c r="J33" s="35">
        <v>1</v>
      </c>
      <c r="K33" s="28">
        <v>0</v>
      </c>
      <c r="L33" s="28">
        <v>0</v>
      </c>
      <c r="M33" s="28">
        <v>1</v>
      </c>
      <c r="N33" s="28">
        <v>3</v>
      </c>
      <c r="O33" s="35">
        <v>1</v>
      </c>
      <c r="P33" s="35">
        <v>6</v>
      </c>
      <c r="Q33" s="27">
        <v>1</v>
      </c>
      <c r="R33" s="27">
        <v>0</v>
      </c>
      <c r="S33" s="27">
        <v>1</v>
      </c>
      <c r="T33" s="27">
        <v>1</v>
      </c>
      <c r="U33" s="27">
        <v>3</v>
      </c>
      <c r="V33" s="27">
        <v>0</v>
      </c>
      <c r="W33" s="27">
        <v>0</v>
      </c>
      <c r="X33" s="27">
        <v>1</v>
      </c>
      <c r="Y33" s="43" t="s">
        <v>30</v>
      </c>
      <c r="Z33" s="39" t="s">
        <v>16</v>
      </c>
      <c r="AA33" s="27">
        <v>20</v>
      </c>
      <c r="AB33" s="27">
        <v>20</v>
      </c>
      <c r="AC33" s="27">
        <v>20</v>
      </c>
      <c r="AD33" s="39">
        <f t="shared" si="1"/>
        <v>60</v>
      </c>
      <c r="AE33" s="60">
        <v>2019</v>
      </c>
    </row>
    <row r="34" spans="1:32" ht="111.75" customHeight="1">
      <c r="A34" s="28">
        <v>6</v>
      </c>
      <c r="B34" s="28">
        <v>1</v>
      </c>
      <c r="C34" s="28">
        <v>4</v>
      </c>
      <c r="D34" s="31">
        <v>0</v>
      </c>
      <c r="E34" s="31">
        <v>4</v>
      </c>
      <c r="F34" s="31">
        <v>1</v>
      </c>
      <c r="G34" s="31">
        <v>2</v>
      </c>
      <c r="H34" s="20">
        <v>1</v>
      </c>
      <c r="I34" s="35">
        <v>6</v>
      </c>
      <c r="J34" s="35">
        <v>1</v>
      </c>
      <c r="K34" s="28">
        <v>0</v>
      </c>
      <c r="L34" s="28">
        <v>0</v>
      </c>
      <c r="M34" s="28">
        <v>1</v>
      </c>
      <c r="N34" s="28">
        <v>5</v>
      </c>
      <c r="O34" s="35">
        <v>1</v>
      </c>
      <c r="P34" s="35">
        <v>6</v>
      </c>
      <c r="Q34" s="27">
        <v>1</v>
      </c>
      <c r="R34" s="27">
        <v>0</v>
      </c>
      <c r="S34" s="27">
        <v>1</v>
      </c>
      <c r="T34" s="27">
        <v>1</v>
      </c>
      <c r="U34" s="27">
        <v>5</v>
      </c>
      <c r="V34" s="27">
        <v>0</v>
      </c>
      <c r="W34" s="27">
        <v>0</v>
      </c>
      <c r="X34" s="27">
        <v>0</v>
      </c>
      <c r="Y34" s="40" t="s">
        <v>76</v>
      </c>
      <c r="Z34" s="63" t="s">
        <v>81</v>
      </c>
      <c r="AA34" s="39">
        <v>1</v>
      </c>
      <c r="AB34" s="39">
        <v>1</v>
      </c>
      <c r="AC34" s="39">
        <v>1</v>
      </c>
      <c r="AD34" s="39">
        <v>1</v>
      </c>
      <c r="AE34" s="60">
        <v>2019</v>
      </c>
    </row>
    <row r="35" spans="1:32" ht="69.75" customHeight="1">
      <c r="A35" s="28">
        <v>6</v>
      </c>
      <c r="B35" s="28">
        <v>1</v>
      </c>
      <c r="C35" s="28">
        <v>4</v>
      </c>
      <c r="D35" s="31">
        <v>0</v>
      </c>
      <c r="E35" s="31">
        <v>4</v>
      </c>
      <c r="F35" s="31">
        <v>1</v>
      </c>
      <c r="G35" s="31">
        <v>2</v>
      </c>
      <c r="H35" s="20">
        <v>1</v>
      </c>
      <c r="I35" s="35">
        <v>6</v>
      </c>
      <c r="J35" s="35">
        <v>1</v>
      </c>
      <c r="K35" s="28">
        <v>0</v>
      </c>
      <c r="L35" s="28">
        <v>0</v>
      </c>
      <c r="M35" s="28">
        <v>1</v>
      </c>
      <c r="N35" s="28">
        <v>5</v>
      </c>
      <c r="O35" s="35">
        <v>1</v>
      </c>
      <c r="P35" s="35">
        <v>6</v>
      </c>
      <c r="Q35" s="27">
        <v>1</v>
      </c>
      <c r="R35" s="27">
        <v>0</v>
      </c>
      <c r="S35" s="27">
        <v>1</v>
      </c>
      <c r="T35" s="27">
        <v>1</v>
      </c>
      <c r="U35" s="27">
        <v>5</v>
      </c>
      <c r="V35" s="27">
        <v>0</v>
      </c>
      <c r="W35" s="27">
        <v>0</v>
      </c>
      <c r="X35" s="27">
        <v>1</v>
      </c>
      <c r="Y35" s="40" t="s">
        <v>22</v>
      </c>
      <c r="Z35" s="39" t="s">
        <v>16</v>
      </c>
      <c r="AA35" s="39">
        <v>1</v>
      </c>
      <c r="AB35" s="39">
        <v>1</v>
      </c>
      <c r="AC35" s="39">
        <v>1</v>
      </c>
      <c r="AD35" s="39">
        <f t="shared" si="1"/>
        <v>3</v>
      </c>
      <c r="AE35" s="60">
        <v>2019</v>
      </c>
    </row>
    <row r="36" spans="1:32" ht="42.75" customHeight="1">
      <c r="A36" s="28">
        <v>6</v>
      </c>
      <c r="B36" s="28">
        <v>1</v>
      </c>
      <c r="C36" s="28">
        <v>4</v>
      </c>
      <c r="D36" s="31">
        <v>0</v>
      </c>
      <c r="E36" s="31">
        <v>4</v>
      </c>
      <c r="F36" s="31">
        <v>1</v>
      </c>
      <c r="G36" s="31">
        <v>2</v>
      </c>
      <c r="H36" s="20">
        <v>1</v>
      </c>
      <c r="I36" s="35">
        <v>6</v>
      </c>
      <c r="J36" s="35">
        <v>1</v>
      </c>
      <c r="K36" s="28">
        <v>0</v>
      </c>
      <c r="L36" s="28">
        <v>0</v>
      </c>
      <c r="M36" s="28">
        <v>1</v>
      </c>
      <c r="N36" s="28">
        <v>5</v>
      </c>
      <c r="O36" s="35">
        <v>1</v>
      </c>
      <c r="P36" s="35">
        <v>6</v>
      </c>
      <c r="Q36" s="27">
        <v>1</v>
      </c>
      <c r="R36" s="27">
        <v>0</v>
      </c>
      <c r="S36" s="27">
        <v>1</v>
      </c>
      <c r="T36" s="27">
        <v>1</v>
      </c>
      <c r="U36" s="27">
        <v>5</v>
      </c>
      <c r="V36" s="27">
        <v>0</v>
      </c>
      <c r="W36" s="27">
        <v>0</v>
      </c>
      <c r="X36" s="27">
        <v>2</v>
      </c>
      <c r="Y36" s="43" t="s">
        <v>74</v>
      </c>
      <c r="Z36" s="39" t="s">
        <v>16</v>
      </c>
      <c r="AA36" s="39">
        <v>1</v>
      </c>
      <c r="AB36" s="39">
        <v>1</v>
      </c>
      <c r="AC36" s="39">
        <v>0</v>
      </c>
      <c r="AD36" s="39">
        <f t="shared" si="1"/>
        <v>2</v>
      </c>
      <c r="AE36" s="60">
        <v>2019</v>
      </c>
    </row>
    <row r="37" spans="1:32" ht="65.25" customHeight="1">
      <c r="A37" s="28">
        <v>6</v>
      </c>
      <c r="B37" s="28">
        <v>1</v>
      </c>
      <c r="C37" s="28">
        <v>4</v>
      </c>
      <c r="D37" s="31">
        <v>0</v>
      </c>
      <c r="E37" s="31">
        <v>4</v>
      </c>
      <c r="F37" s="31">
        <v>1</v>
      </c>
      <c r="G37" s="31">
        <v>2</v>
      </c>
      <c r="H37" s="20">
        <v>1</v>
      </c>
      <c r="I37" s="35">
        <v>6</v>
      </c>
      <c r="J37" s="35">
        <v>1</v>
      </c>
      <c r="K37" s="28">
        <v>0</v>
      </c>
      <c r="L37" s="28">
        <v>0</v>
      </c>
      <c r="M37" s="28">
        <v>1</v>
      </c>
      <c r="N37" s="28">
        <v>6</v>
      </c>
      <c r="O37" s="35">
        <v>1</v>
      </c>
      <c r="P37" s="35">
        <v>6</v>
      </c>
      <c r="Q37" s="27">
        <v>1</v>
      </c>
      <c r="R37" s="27">
        <v>0</v>
      </c>
      <c r="S37" s="27">
        <v>1</v>
      </c>
      <c r="T37" s="27">
        <v>1</v>
      </c>
      <c r="U37" s="27">
        <v>6</v>
      </c>
      <c r="V37" s="27">
        <v>0</v>
      </c>
      <c r="W37" s="27">
        <v>0</v>
      </c>
      <c r="X37" s="27">
        <v>0</v>
      </c>
      <c r="Y37" s="43" t="s">
        <v>77</v>
      </c>
      <c r="Z37" s="63" t="s">
        <v>81</v>
      </c>
      <c r="AA37" s="39">
        <v>1</v>
      </c>
      <c r="AB37" s="39">
        <v>1</v>
      </c>
      <c r="AC37" s="39">
        <v>1</v>
      </c>
      <c r="AD37" s="39">
        <v>1</v>
      </c>
      <c r="AE37" s="60">
        <v>2019</v>
      </c>
    </row>
    <row r="38" spans="1:32" ht="71.25" customHeight="1">
      <c r="A38" s="28">
        <v>6</v>
      </c>
      <c r="B38" s="28">
        <v>1</v>
      </c>
      <c r="C38" s="28">
        <v>4</v>
      </c>
      <c r="D38" s="31">
        <v>0</v>
      </c>
      <c r="E38" s="31">
        <v>4</v>
      </c>
      <c r="F38" s="31">
        <v>1</v>
      </c>
      <c r="G38" s="31">
        <v>2</v>
      </c>
      <c r="H38" s="20">
        <v>1</v>
      </c>
      <c r="I38" s="35">
        <v>6</v>
      </c>
      <c r="J38" s="35">
        <v>1</v>
      </c>
      <c r="K38" s="28">
        <v>0</v>
      </c>
      <c r="L38" s="28">
        <v>0</v>
      </c>
      <c r="M38" s="28">
        <v>1</v>
      </c>
      <c r="N38" s="28">
        <v>6</v>
      </c>
      <c r="O38" s="35">
        <v>1</v>
      </c>
      <c r="P38" s="35">
        <v>6</v>
      </c>
      <c r="Q38" s="27">
        <v>1</v>
      </c>
      <c r="R38" s="27">
        <v>0</v>
      </c>
      <c r="S38" s="27">
        <v>1</v>
      </c>
      <c r="T38" s="27">
        <v>1</v>
      </c>
      <c r="U38" s="27">
        <v>6</v>
      </c>
      <c r="V38" s="27">
        <v>0</v>
      </c>
      <c r="W38" s="27">
        <v>0</v>
      </c>
      <c r="X38" s="27">
        <v>1</v>
      </c>
      <c r="Y38" s="43" t="s">
        <v>31</v>
      </c>
      <c r="Z38" s="39" t="s">
        <v>16</v>
      </c>
      <c r="AA38" s="39">
        <v>4</v>
      </c>
      <c r="AB38" s="39">
        <v>4</v>
      </c>
      <c r="AC38" s="39">
        <v>4</v>
      </c>
      <c r="AD38" s="39">
        <f t="shared" si="1"/>
        <v>12</v>
      </c>
      <c r="AE38" s="60">
        <v>2019</v>
      </c>
    </row>
    <row r="39" spans="1:32" ht="87" customHeight="1">
      <c r="A39" s="28">
        <v>6</v>
      </c>
      <c r="B39" s="28">
        <v>1</v>
      </c>
      <c r="C39" s="28">
        <v>4</v>
      </c>
      <c r="D39" s="31">
        <v>0</v>
      </c>
      <c r="E39" s="31">
        <v>4</v>
      </c>
      <c r="F39" s="31">
        <v>1</v>
      </c>
      <c r="G39" s="31">
        <v>2</v>
      </c>
      <c r="H39" s="20">
        <v>1</v>
      </c>
      <c r="I39" s="35">
        <v>6</v>
      </c>
      <c r="J39" s="35">
        <v>1</v>
      </c>
      <c r="K39" s="28">
        <v>0</v>
      </c>
      <c r="L39" s="28">
        <v>0</v>
      </c>
      <c r="M39" s="28">
        <v>1</v>
      </c>
      <c r="N39" s="28">
        <v>7</v>
      </c>
      <c r="O39" s="35">
        <v>1</v>
      </c>
      <c r="P39" s="35">
        <v>6</v>
      </c>
      <c r="Q39" s="27">
        <v>1</v>
      </c>
      <c r="R39" s="27">
        <v>0</v>
      </c>
      <c r="S39" s="27">
        <v>1</v>
      </c>
      <c r="T39" s="27">
        <v>1</v>
      </c>
      <c r="U39" s="27">
        <v>7</v>
      </c>
      <c r="V39" s="27">
        <v>0</v>
      </c>
      <c r="W39" s="27">
        <v>0</v>
      </c>
      <c r="X39" s="27">
        <v>0</v>
      </c>
      <c r="Y39" s="43" t="s">
        <v>78</v>
      </c>
      <c r="Z39" s="63" t="s">
        <v>81</v>
      </c>
      <c r="AA39" s="27">
        <v>1</v>
      </c>
      <c r="AB39" s="27">
        <v>1</v>
      </c>
      <c r="AC39" s="27">
        <v>1</v>
      </c>
      <c r="AD39" s="27">
        <v>1</v>
      </c>
      <c r="AE39" s="60">
        <v>2019</v>
      </c>
    </row>
    <row r="40" spans="1:32" ht="58.5" customHeight="1">
      <c r="A40" s="28">
        <v>6</v>
      </c>
      <c r="B40" s="28">
        <v>1</v>
      </c>
      <c r="C40" s="28">
        <v>4</v>
      </c>
      <c r="D40" s="31">
        <v>0</v>
      </c>
      <c r="E40" s="31">
        <v>4</v>
      </c>
      <c r="F40" s="31">
        <v>1</v>
      </c>
      <c r="G40" s="31">
        <v>2</v>
      </c>
      <c r="H40" s="20">
        <v>1</v>
      </c>
      <c r="I40" s="35">
        <v>6</v>
      </c>
      <c r="J40" s="35">
        <v>1</v>
      </c>
      <c r="K40" s="28">
        <v>0</v>
      </c>
      <c r="L40" s="28">
        <v>0</v>
      </c>
      <c r="M40" s="28">
        <v>1</v>
      </c>
      <c r="N40" s="28">
        <v>7</v>
      </c>
      <c r="O40" s="35">
        <v>1</v>
      </c>
      <c r="P40" s="35">
        <v>6</v>
      </c>
      <c r="Q40" s="27">
        <v>1</v>
      </c>
      <c r="R40" s="27">
        <v>0</v>
      </c>
      <c r="S40" s="27">
        <v>1</v>
      </c>
      <c r="T40" s="27">
        <v>1</v>
      </c>
      <c r="U40" s="27">
        <v>7</v>
      </c>
      <c r="V40" s="27">
        <v>0</v>
      </c>
      <c r="W40" s="27">
        <v>0</v>
      </c>
      <c r="X40" s="27">
        <v>1</v>
      </c>
      <c r="Y40" s="40" t="s">
        <v>64</v>
      </c>
      <c r="Z40" s="39" t="s">
        <v>16</v>
      </c>
      <c r="AA40" s="27">
        <v>20</v>
      </c>
      <c r="AB40" s="27">
        <v>22</v>
      </c>
      <c r="AC40" s="27">
        <v>25</v>
      </c>
      <c r="AD40" s="39">
        <f t="shared" si="1"/>
        <v>67</v>
      </c>
      <c r="AE40" s="60">
        <v>2019</v>
      </c>
    </row>
    <row r="41" spans="1:32" ht="78" customHeight="1">
      <c r="A41" s="28">
        <v>6</v>
      </c>
      <c r="B41" s="28">
        <v>1</v>
      </c>
      <c r="C41" s="28">
        <v>4</v>
      </c>
      <c r="D41" s="31">
        <v>0</v>
      </c>
      <c r="E41" s="31">
        <v>4</v>
      </c>
      <c r="F41" s="31">
        <v>1</v>
      </c>
      <c r="G41" s="31">
        <v>2</v>
      </c>
      <c r="H41" s="20">
        <v>1</v>
      </c>
      <c r="I41" s="35">
        <v>6</v>
      </c>
      <c r="J41" s="35">
        <v>1</v>
      </c>
      <c r="K41" s="28">
        <v>0</v>
      </c>
      <c r="L41" s="28">
        <v>0</v>
      </c>
      <c r="M41" s="28">
        <v>1</v>
      </c>
      <c r="N41" s="28">
        <v>7</v>
      </c>
      <c r="O41" s="35">
        <v>1</v>
      </c>
      <c r="P41" s="35">
        <v>6</v>
      </c>
      <c r="Q41" s="27">
        <v>1</v>
      </c>
      <c r="R41" s="27">
        <v>0</v>
      </c>
      <c r="S41" s="27">
        <v>1</v>
      </c>
      <c r="T41" s="27">
        <v>1</v>
      </c>
      <c r="U41" s="27">
        <v>7</v>
      </c>
      <c r="V41" s="27">
        <v>0</v>
      </c>
      <c r="W41" s="27">
        <v>0</v>
      </c>
      <c r="X41" s="27">
        <v>2</v>
      </c>
      <c r="Y41" s="40" t="s">
        <v>75</v>
      </c>
      <c r="Z41" s="39" t="s">
        <v>16</v>
      </c>
      <c r="AA41" s="27">
        <v>4</v>
      </c>
      <c r="AB41" s="27">
        <v>4</v>
      </c>
      <c r="AC41" s="27">
        <v>4</v>
      </c>
      <c r="AD41" s="39">
        <f t="shared" si="1"/>
        <v>12</v>
      </c>
      <c r="AE41" s="60">
        <v>2019</v>
      </c>
    </row>
    <row r="42" spans="1:32" ht="87" customHeight="1">
      <c r="A42" s="28">
        <v>6</v>
      </c>
      <c r="B42" s="28">
        <v>1</v>
      </c>
      <c r="C42" s="28">
        <v>4</v>
      </c>
      <c r="D42" s="31">
        <v>0</v>
      </c>
      <c r="E42" s="31">
        <v>4</v>
      </c>
      <c r="F42" s="31">
        <v>1</v>
      </c>
      <c r="G42" s="31">
        <v>2</v>
      </c>
      <c r="H42" s="20">
        <v>1</v>
      </c>
      <c r="I42" s="35">
        <v>6</v>
      </c>
      <c r="J42" s="35">
        <v>1</v>
      </c>
      <c r="K42" s="28">
        <v>0</v>
      </c>
      <c r="L42" s="28">
        <v>0</v>
      </c>
      <c r="M42" s="28">
        <v>1</v>
      </c>
      <c r="N42" s="28">
        <v>7</v>
      </c>
      <c r="O42" s="35">
        <v>1</v>
      </c>
      <c r="P42" s="35">
        <v>6</v>
      </c>
      <c r="Q42" s="27">
        <v>1</v>
      </c>
      <c r="R42" s="27">
        <v>0</v>
      </c>
      <c r="S42" s="27">
        <v>1</v>
      </c>
      <c r="T42" s="27">
        <v>1</v>
      </c>
      <c r="U42" s="27">
        <v>7</v>
      </c>
      <c r="V42" s="27">
        <v>0</v>
      </c>
      <c r="W42" s="27">
        <v>0</v>
      </c>
      <c r="X42" s="27">
        <v>3</v>
      </c>
      <c r="Y42" s="43" t="s">
        <v>33</v>
      </c>
      <c r="Z42" s="39" t="s">
        <v>16</v>
      </c>
      <c r="AA42" s="27">
        <v>30</v>
      </c>
      <c r="AB42" s="27">
        <v>30</v>
      </c>
      <c r="AC42" s="27">
        <v>30</v>
      </c>
      <c r="AD42" s="39">
        <f t="shared" si="1"/>
        <v>90</v>
      </c>
      <c r="AE42" s="60">
        <v>2019</v>
      </c>
    </row>
    <row r="43" spans="1:32" ht="66.75" customHeight="1">
      <c r="A43" s="28">
        <v>6</v>
      </c>
      <c r="B43" s="28">
        <v>1</v>
      </c>
      <c r="C43" s="28">
        <v>4</v>
      </c>
      <c r="D43" s="31">
        <v>0</v>
      </c>
      <c r="E43" s="31">
        <v>4</v>
      </c>
      <c r="F43" s="31">
        <v>1</v>
      </c>
      <c r="G43" s="31">
        <v>2</v>
      </c>
      <c r="H43" s="20">
        <v>1</v>
      </c>
      <c r="I43" s="35">
        <v>6</v>
      </c>
      <c r="J43" s="35">
        <v>1</v>
      </c>
      <c r="K43" s="28">
        <v>0</v>
      </c>
      <c r="L43" s="28">
        <v>0</v>
      </c>
      <c r="M43" s="28">
        <v>1</v>
      </c>
      <c r="N43" s="28">
        <v>8</v>
      </c>
      <c r="O43" s="35">
        <v>1</v>
      </c>
      <c r="P43" s="35">
        <v>6</v>
      </c>
      <c r="Q43" s="27">
        <v>1</v>
      </c>
      <c r="R43" s="27">
        <v>0</v>
      </c>
      <c r="S43" s="27">
        <v>1</v>
      </c>
      <c r="T43" s="27">
        <v>1</v>
      </c>
      <c r="U43" s="27">
        <v>8</v>
      </c>
      <c r="V43" s="27">
        <v>0</v>
      </c>
      <c r="W43" s="27">
        <v>0</v>
      </c>
      <c r="X43" s="27">
        <v>0</v>
      </c>
      <c r="Y43" s="43" t="s">
        <v>79</v>
      </c>
      <c r="Z43" s="39" t="s">
        <v>20</v>
      </c>
      <c r="AA43" s="53">
        <v>0</v>
      </c>
      <c r="AB43" s="53">
        <v>0</v>
      </c>
      <c r="AC43" s="53">
        <v>0</v>
      </c>
      <c r="AD43" s="53">
        <v>0</v>
      </c>
      <c r="AE43" s="60">
        <v>2019</v>
      </c>
      <c r="AF43" s="58"/>
    </row>
    <row r="44" spans="1:32" ht="40.5" customHeight="1">
      <c r="A44" s="28">
        <v>6</v>
      </c>
      <c r="B44" s="28">
        <v>1</v>
      </c>
      <c r="C44" s="28">
        <v>4</v>
      </c>
      <c r="D44" s="31">
        <v>0</v>
      </c>
      <c r="E44" s="31">
        <v>4</v>
      </c>
      <c r="F44" s="31">
        <v>1</v>
      </c>
      <c r="G44" s="31">
        <v>2</v>
      </c>
      <c r="H44" s="20">
        <v>1</v>
      </c>
      <c r="I44" s="35">
        <v>6</v>
      </c>
      <c r="J44" s="35">
        <v>1</v>
      </c>
      <c r="K44" s="28">
        <v>0</v>
      </c>
      <c r="L44" s="28">
        <v>0</v>
      </c>
      <c r="M44" s="28">
        <v>1</v>
      </c>
      <c r="N44" s="28">
        <v>8</v>
      </c>
      <c r="O44" s="35">
        <v>1</v>
      </c>
      <c r="P44" s="35">
        <v>6</v>
      </c>
      <c r="Q44" s="27">
        <v>1</v>
      </c>
      <c r="R44" s="27">
        <v>0</v>
      </c>
      <c r="S44" s="27">
        <v>1</v>
      </c>
      <c r="T44" s="27">
        <v>1</v>
      </c>
      <c r="U44" s="27">
        <v>8</v>
      </c>
      <c r="V44" s="27">
        <v>0</v>
      </c>
      <c r="W44" s="27">
        <v>0</v>
      </c>
      <c r="X44" s="27">
        <v>1</v>
      </c>
      <c r="Y44" s="43" t="s">
        <v>32</v>
      </c>
      <c r="Z44" s="39" t="s">
        <v>16</v>
      </c>
      <c r="AA44" s="27">
        <v>1</v>
      </c>
      <c r="AB44" s="27">
        <v>1</v>
      </c>
      <c r="AC44" s="27">
        <v>1</v>
      </c>
      <c r="AD44" s="39">
        <f t="shared" si="1"/>
        <v>3</v>
      </c>
      <c r="AE44" s="60">
        <v>2019</v>
      </c>
    </row>
    <row r="45" spans="1:32" ht="51" customHeight="1">
      <c r="A45" s="28">
        <v>6</v>
      </c>
      <c r="B45" s="28">
        <v>1</v>
      </c>
      <c r="C45" s="28">
        <v>4</v>
      </c>
      <c r="D45" s="31">
        <v>0</v>
      </c>
      <c r="E45" s="31">
        <v>4</v>
      </c>
      <c r="F45" s="31">
        <v>1</v>
      </c>
      <c r="G45" s="31">
        <v>2</v>
      </c>
      <c r="H45" s="20">
        <v>1</v>
      </c>
      <c r="I45" s="35">
        <v>6</v>
      </c>
      <c r="J45" s="35">
        <v>1</v>
      </c>
      <c r="K45" s="28">
        <v>0</v>
      </c>
      <c r="L45" s="28">
        <v>0</v>
      </c>
      <c r="M45" s="28">
        <v>1</v>
      </c>
      <c r="N45" s="28">
        <v>9</v>
      </c>
      <c r="O45" s="35">
        <v>1</v>
      </c>
      <c r="P45" s="35">
        <v>6</v>
      </c>
      <c r="Q45" s="27">
        <v>1</v>
      </c>
      <c r="R45" s="27">
        <v>0</v>
      </c>
      <c r="S45" s="27">
        <v>1</v>
      </c>
      <c r="T45" s="27">
        <v>1</v>
      </c>
      <c r="U45" s="27">
        <v>9</v>
      </c>
      <c r="V45" s="27">
        <v>0</v>
      </c>
      <c r="W45" s="27">
        <v>0</v>
      </c>
      <c r="X45" s="27">
        <v>0</v>
      </c>
      <c r="Y45" s="43" t="s">
        <v>80</v>
      </c>
      <c r="Z45" s="63" t="s">
        <v>81</v>
      </c>
      <c r="AA45" s="27">
        <v>1</v>
      </c>
      <c r="AB45" s="27">
        <v>1</v>
      </c>
      <c r="AC45" s="27">
        <v>1</v>
      </c>
      <c r="AD45" s="27">
        <v>1</v>
      </c>
      <c r="AE45" s="60">
        <v>2019</v>
      </c>
    </row>
    <row r="46" spans="1:32" ht="72" customHeight="1">
      <c r="A46" s="28">
        <v>6</v>
      </c>
      <c r="B46" s="28">
        <v>1</v>
      </c>
      <c r="C46" s="28">
        <v>4</v>
      </c>
      <c r="D46" s="31">
        <v>0</v>
      </c>
      <c r="E46" s="31">
        <v>4</v>
      </c>
      <c r="F46" s="31">
        <v>1</v>
      </c>
      <c r="G46" s="31">
        <v>2</v>
      </c>
      <c r="H46" s="20">
        <v>1</v>
      </c>
      <c r="I46" s="35">
        <v>6</v>
      </c>
      <c r="J46" s="35">
        <v>1</v>
      </c>
      <c r="K46" s="28">
        <v>0</v>
      </c>
      <c r="L46" s="28">
        <v>0</v>
      </c>
      <c r="M46" s="28">
        <v>0</v>
      </c>
      <c r="N46" s="28">
        <v>0</v>
      </c>
      <c r="O46" s="35">
        <v>1</v>
      </c>
      <c r="P46" s="35">
        <v>6</v>
      </c>
      <c r="Q46" s="27">
        <v>1</v>
      </c>
      <c r="R46" s="27">
        <v>0</v>
      </c>
      <c r="S46" s="27">
        <v>2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42" t="s">
        <v>65</v>
      </c>
      <c r="Z46" s="39" t="s">
        <v>20</v>
      </c>
      <c r="AA46" s="30">
        <f>AA48</f>
        <v>15000</v>
      </c>
      <c r="AB46" s="30">
        <f t="shared" ref="AB46:AD46" si="2">AB48</f>
        <v>15000</v>
      </c>
      <c r="AC46" s="30">
        <f t="shared" si="2"/>
        <v>15000</v>
      </c>
      <c r="AD46" s="30">
        <f t="shared" si="2"/>
        <v>45000</v>
      </c>
      <c r="AE46" s="60">
        <v>2019</v>
      </c>
    </row>
    <row r="47" spans="1:32" ht="131.25" customHeight="1">
      <c r="A47" s="28">
        <v>6</v>
      </c>
      <c r="B47" s="28">
        <v>1</v>
      </c>
      <c r="C47" s="28">
        <v>4</v>
      </c>
      <c r="D47" s="31">
        <v>0</v>
      </c>
      <c r="E47" s="31">
        <v>4</v>
      </c>
      <c r="F47" s="31">
        <v>1</v>
      </c>
      <c r="G47" s="31">
        <v>2</v>
      </c>
      <c r="H47" s="20">
        <v>1</v>
      </c>
      <c r="I47" s="35">
        <v>6</v>
      </c>
      <c r="J47" s="35">
        <v>1</v>
      </c>
      <c r="K47" s="28">
        <v>0</v>
      </c>
      <c r="L47" s="28">
        <v>0</v>
      </c>
      <c r="M47" s="28">
        <v>0</v>
      </c>
      <c r="N47" s="28">
        <v>0</v>
      </c>
      <c r="O47" s="35">
        <v>1</v>
      </c>
      <c r="P47" s="35">
        <v>6</v>
      </c>
      <c r="Q47" s="27">
        <v>1</v>
      </c>
      <c r="R47" s="27">
        <v>0</v>
      </c>
      <c r="S47" s="27">
        <v>2</v>
      </c>
      <c r="T47" s="27">
        <v>0</v>
      </c>
      <c r="U47" s="27">
        <v>0</v>
      </c>
      <c r="V47" s="27">
        <v>0</v>
      </c>
      <c r="W47" s="27">
        <v>0</v>
      </c>
      <c r="X47" s="27">
        <v>1</v>
      </c>
      <c r="Y47" s="43" t="s">
        <v>23</v>
      </c>
      <c r="Z47" s="39" t="s">
        <v>16</v>
      </c>
      <c r="AA47" s="39">
        <v>3</v>
      </c>
      <c r="AB47" s="39">
        <v>3</v>
      </c>
      <c r="AC47" s="39">
        <v>3</v>
      </c>
      <c r="AD47" s="39">
        <f t="shared" si="1"/>
        <v>9</v>
      </c>
      <c r="AE47" s="60">
        <v>2019</v>
      </c>
    </row>
    <row r="48" spans="1:32" ht="47.25">
      <c r="A48" s="28">
        <v>6</v>
      </c>
      <c r="B48" s="28">
        <v>1</v>
      </c>
      <c r="C48" s="28">
        <v>4</v>
      </c>
      <c r="D48" s="31">
        <v>0</v>
      </c>
      <c r="E48" s="31">
        <v>4</v>
      </c>
      <c r="F48" s="31">
        <v>1</v>
      </c>
      <c r="G48" s="31">
        <v>2</v>
      </c>
      <c r="H48" s="20">
        <v>1</v>
      </c>
      <c r="I48" s="35">
        <v>6</v>
      </c>
      <c r="J48" s="35">
        <v>1</v>
      </c>
      <c r="K48" s="28">
        <v>0</v>
      </c>
      <c r="L48" s="28">
        <v>0</v>
      </c>
      <c r="M48" s="28">
        <v>2</v>
      </c>
      <c r="N48" s="28">
        <v>2</v>
      </c>
      <c r="O48" s="35">
        <v>1</v>
      </c>
      <c r="P48" s="35">
        <v>6</v>
      </c>
      <c r="Q48" s="27">
        <v>1</v>
      </c>
      <c r="R48" s="27">
        <v>0</v>
      </c>
      <c r="S48" s="27">
        <v>2</v>
      </c>
      <c r="T48" s="27">
        <v>2</v>
      </c>
      <c r="U48" s="27">
        <v>2</v>
      </c>
      <c r="V48" s="27">
        <v>2</v>
      </c>
      <c r="W48" s="27">
        <v>0</v>
      </c>
      <c r="X48" s="27">
        <v>0</v>
      </c>
      <c r="Y48" s="44" t="s">
        <v>69</v>
      </c>
      <c r="Z48" s="39" t="s">
        <v>20</v>
      </c>
      <c r="AA48" s="30">
        <v>15000</v>
      </c>
      <c r="AB48" s="30">
        <v>15000</v>
      </c>
      <c r="AC48" s="30">
        <v>15000</v>
      </c>
      <c r="AD48" s="54">
        <f t="shared" si="1"/>
        <v>45000</v>
      </c>
      <c r="AE48" s="60">
        <v>2019</v>
      </c>
    </row>
    <row r="49" spans="1:31" ht="43.5" customHeight="1">
      <c r="A49" s="28">
        <v>6</v>
      </c>
      <c r="B49" s="28">
        <v>1</v>
      </c>
      <c r="C49" s="28">
        <v>4</v>
      </c>
      <c r="D49" s="31">
        <v>0</v>
      </c>
      <c r="E49" s="31">
        <v>4</v>
      </c>
      <c r="F49" s="31">
        <v>1</v>
      </c>
      <c r="G49" s="31">
        <v>2</v>
      </c>
      <c r="H49" s="20">
        <v>1</v>
      </c>
      <c r="I49" s="35">
        <v>6</v>
      </c>
      <c r="J49" s="35">
        <v>1</v>
      </c>
      <c r="K49" s="28">
        <v>0</v>
      </c>
      <c r="L49" s="28">
        <v>0</v>
      </c>
      <c r="M49" s="28">
        <v>2</v>
      </c>
      <c r="N49" s="28">
        <v>2</v>
      </c>
      <c r="O49" s="35">
        <v>1</v>
      </c>
      <c r="P49" s="35">
        <v>6</v>
      </c>
      <c r="Q49" s="27">
        <v>1</v>
      </c>
      <c r="R49" s="27">
        <v>0</v>
      </c>
      <c r="S49" s="27">
        <v>2</v>
      </c>
      <c r="T49" s="27">
        <v>2</v>
      </c>
      <c r="U49" s="27">
        <v>2</v>
      </c>
      <c r="V49" s="27">
        <v>0</v>
      </c>
      <c r="W49" s="27">
        <v>0</v>
      </c>
      <c r="X49" s="27">
        <v>1</v>
      </c>
      <c r="Y49" s="45" t="s">
        <v>66</v>
      </c>
      <c r="Z49" s="61" t="s">
        <v>16</v>
      </c>
      <c r="AA49" s="39">
        <v>1</v>
      </c>
      <c r="AB49" s="39">
        <v>1</v>
      </c>
      <c r="AC49" s="39">
        <v>1</v>
      </c>
      <c r="AD49" s="39">
        <f t="shared" si="1"/>
        <v>3</v>
      </c>
      <c r="AE49" s="60">
        <v>2019</v>
      </c>
    </row>
    <row r="50" spans="1:31" ht="97.5" customHeight="1">
      <c r="A50" s="28">
        <v>6</v>
      </c>
      <c r="B50" s="28">
        <v>1</v>
      </c>
      <c r="C50" s="28">
        <v>4</v>
      </c>
      <c r="D50" s="31">
        <v>0</v>
      </c>
      <c r="E50" s="31">
        <v>4</v>
      </c>
      <c r="F50" s="31">
        <v>1</v>
      </c>
      <c r="G50" s="31">
        <v>2</v>
      </c>
      <c r="H50" s="20">
        <v>1</v>
      </c>
      <c r="I50" s="35">
        <v>6</v>
      </c>
      <c r="J50" s="35">
        <v>1</v>
      </c>
      <c r="K50" s="28">
        <v>0</v>
      </c>
      <c r="L50" s="28">
        <v>0</v>
      </c>
      <c r="M50" s="28">
        <v>2</v>
      </c>
      <c r="N50" s="28">
        <v>3</v>
      </c>
      <c r="O50" s="35">
        <v>1</v>
      </c>
      <c r="P50" s="35">
        <v>6</v>
      </c>
      <c r="Q50" s="27">
        <v>1</v>
      </c>
      <c r="R50" s="27">
        <v>0</v>
      </c>
      <c r="S50" s="27">
        <v>2</v>
      </c>
      <c r="T50" s="27">
        <v>2</v>
      </c>
      <c r="U50" s="27">
        <v>3</v>
      </c>
      <c r="V50" s="27">
        <v>0</v>
      </c>
      <c r="W50" s="27">
        <v>0</v>
      </c>
      <c r="X50" s="27">
        <v>0</v>
      </c>
      <c r="Y50" s="46" t="s">
        <v>70</v>
      </c>
      <c r="Z50" s="63" t="s">
        <v>81</v>
      </c>
      <c r="AA50" s="39">
        <v>1</v>
      </c>
      <c r="AB50" s="39">
        <v>1</v>
      </c>
      <c r="AC50" s="39">
        <v>1</v>
      </c>
      <c r="AD50" s="39">
        <v>1</v>
      </c>
      <c r="AE50" s="60">
        <v>2019</v>
      </c>
    </row>
    <row r="51" spans="1:31" ht="71.25" customHeight="1">
      <c r="A51" s="28">
        <v>6</v>
      </c>
      <c r="B51" s="28">
        <v>1</v>
      </c>
      <c r="C51" s="28">
        <v>4</v>
      </c>
      <c r="D51" s="31">
        <v>0</v>
      </c>
      <c r="E51" s="31">
        <v>4</v>
      </c>
      <c r="F51" s="31">
        <v>1</v>
      </c>
      <c r="G51" s="31">
        <v>2</v>
      </c>
      <c r="H51" s="20">
        <v>1</v>
      </c>
      <c r="I51" s="35">
        <v>6</v>
      </c>
      <c r="J51" s="35">
        <v>1</v>
      </c>
      <c r="K51" s="28">
        <v>0</v>
      </c>
      <c r="L51" s="28">
        <v>0</v>
      </c>
      <c r="M51" s="28">
        <v>2</v>
      </c>
      <c r="N51" s="28">
        <v>4</v>
      </c>
      <c r="O51" s="35">
        <v>1</v>
      </c>
      <c r="P51" s="35">
        <v>6</v>
      </c>
      <c r="Q51" s="27">
        <v>1</v>
      </c>
      <c r="R51" s="27">
        <v>0</v>
      </c>
      <c r="S51" s="27">
        <v>2</v>
      </c>
      <c r="T51" s="27">
        <v>2</v>
      </c>
      <c r="U51" s="27">
        <v>4</v>
      </c>
      <c r="V51" s="27">
        <v>0</v>
      </c>
      <c r="W51" s="27">
        <v>0</v>
      </c>
      <c r="X51" s="27">
        <v>0</v>
      </c>
      <c r="Y51" s="44" t="s">
        <v>71</v>
      </c>
      <c r="Z51" s="63" t="s">
        <v>81</v>
      </c>
      <c r="AA51" s="27">
        <v>1</v>
      </c>
      <c r="AB51" s="27">
        <v>1</v>
      </c>
      <c r="AC51" s="27">
        <v>1</v>
      </c>
      <c r="AD51" s="39">
        <v>1</v>
      </c>
      <c r="AE51" s="60">
        <v>2019</v>
      </c>
    </row>
    <row r="52" spans="1:31" ht="31.5">
      <c r="A52" s="28">
        <v>6</v>
      </c>
      <c r="B52" s="28">
        <v>1</v>
      </c>
      <c r="C52" s="28">
        <v>4</v>
      </c>
      <c r="D52" s="31">
        <v>0</v>
      </c>
      <c r="E52" s="31">
        <v>4</v>
      </c>
      <c r="F52" s="31">
        <v>1</v>
      </c>
      <c r="G52" s="31">
        <v>2</v>
      </c>
      <c r="H52" s="20">
        <v>1</v>
      </c>
      <c r="I52" s="35">
        <v>6</v>
      </c>
      <c r="J52" s="35">
        <v>1</v>
      </c>
      <c r="K52" s="28">
        <v>0</v>
      </c>
      <c r="L52" s="28">
        <v>0</v>
      </c>
      <c r="M52" s="28">
        <v>2</v>
      </c>
      <c r="N52" s="28">
        <v>4</v>
      </c>
      <c r="O52" s="35">
        <v>1</v>
      </c>
      <c r="P52" s="35">
        <v>6</v>
      </c>
      <c r="Q52" s="27">
        <v>1</v>
      </c>
      <c r="R52" s="27">
        <v>0</v>
      </c>
      <c r="S52" s="27">
        <v>2</v>
      </c>
      <c r="T52" s="27">
        <v>2</v>
      </c>
      <c r="U52" s="27">
        <v>4</v>
      </c>
      <c r="V52" s="27">
        <v>0</v>
      </c>
      <c r="W52" s="27">
        <v>0</v>
      </c>
      <c r="X52" s="27">
        <v>1</v>
      </c>
      <c r="Y52" s="44" t="s">
        <v>55</v>
      </c>
      <c r="Z52" s="39" t="s">
        <v>16</v>
      </c>
      <c r="AA52" s="27">
        <v>120</v>
      </c>
      <c r="AB52" s="27">
        <v>125</v>
      </c>
      <c r="AC52" s="27">
        <v>130</v>
      </c>
      <c r="AD52" s="39">
        <f t="shared" si="1"/>
        <v>375</v>
      </c>
      <c r="AE52" s="60">
        <v>2019</v>
      </c>
    </row>
    <row r="53" spans="1:31" ht="78.75">
      <c r="A53" s="28">
        <v>6</v>
      </c>
      <c r="B53" s="28">
        <v>1</v>
      </c>
      <c r="C53" s="28">
        <v>4</v>
      </c>
      <c r="D53" s="31">
        <v>0</v>
      </c>
      <c r="E53" s="31">
        <v>4</v>
      </c>
      <c r="F53" s="31">
        <v>1</v>
      </c>
      <c r="G53" s="31">
        <v>2</v>
      </c>
      <c r="H53" s="20">
        <v>1</v>
      </c>
      <c r="I53" s="35">
        <v>6</v>
      </c>
      <c r="J53" s="35">
        <v>1</v>
      </c>
      <c r="K53" s="28">
        <v>0</v>
      </c>
      <c r="L53" s="28">
        <v>0</v>
      </c>
      <c r="M53" s="28">
        <v>2</v>
      </c>
      <c r="N53" s="28">
        <v>5</v>
      </c>
      <c r="O53" s="35">
        <v>1</v>
      </c>
      <c r="P53" s="35">
        <v>6</v>
      </c>
      <c r="Q53" s="27">
        <v>1</v>
      </c>
      <c r="R53" s="27">
        <v>0</v>
      </c>
      <c r="S53" s="27">
        <v>2</v>
      </c>
      <c r="T53" s="27">
        <v>2</v>
      </c>
      <c r="U53" s="27">
        <v>5</v>
      </c>
      <c r="V53" s="27">
        <v>0</v>
      </c>
      <c r="W53" s="27">
        <v>0</v>
      </c>
      <c r="X53" s="27">
        <v>0</v>
      </c>
      <c r="Y53" s="47" t="s">
        <v>72</v>
      </c>
      <c r="Z53" s="63" t="s">
        <v>81</v>
      </c>
      <c r="AA53" s="27">
        <v>1</v>
      </c>
      <c r="AB53" s="27">
        <v>1</v>
      </c>
      <c r="AC53" s="27">
        <v>1</v>
      </c>
      <c r="AD53" s="27">
        <v>1</v>
      </c>
      <c r="AE53" s="60">
        <v>2019</v>
      </c>
    </row>
    <row r="54" spans="1:31" ht="53.25" customHeight="1">
      <c r="A54" s="28">
        <v>6</v>
      </c>
      <c r="B54" s="28">
        <v>1</v>
      </c>
      <c r="C54" s="28">
        <v>4</v>
      </c>
      <c r="D54" s="31">
        <v>0</v>
      </c>
      <c r="E54" s="31">
        <v>4</v>
      </c>
      <c r="F54" s="31">
        <v>1</v>
      </c>
      <c r="G54" s="31">
        <v>2</v>
      </c>
      <c r="H54" s="20">
        <v>1</v>
      </c>
      <c r="I54" s="35">
        <v>6</v>
      </c>
      <c r="J54" s="35">
        <v>1</v>
      </c>
      <c r="K54" s="28">
        <v>0</v>
      </c>
      <c r="L54" s="28">
        <v>0</v>
      </c>
      <c r="M54" s="28">
        <v>2</v>
      </c>
      <c r="N54" s="28">
        <v>5</v>
      </c>
      <c r="O54" s="35">
        <v>1</v>
      </c>
      <c r="P54" s="35">
        <v>6</v>
      </c>
      <c r="Q54" s="27">
        <v>1</v>
      </c>
      <c r="R54" s="27">
        <v>0</v>
      </c>
      <c r="S54" s="27">
        <v>2</v>
      </c>
      <c r="T54" s="27">
        <v>2</v>
      </c>
      <c r="U54" s="27">
        <v>5</v>
      </c>
      <c r="V54" s="27">
        <v>0</v>
      </c>
      <c r="W54" s="27">
        <v>0</v>
      </c>
      <c r="X54" s="27">
        <v>1</v>
      </c>
      <c r="Y54" s="48" t="s">
        <v>56</v>
      </c>
      <c r="Z54" s="63" t="s">
        <v>81</v>
      </c>
      <c r="AA54" s="27">
        <v>1</v>
      </c>
      <c r="AB54" s="27">
        <v>1</v>
      </c>
      <c r="AC54" s="27">
        <v>1</v>
      </c>
      <c r="AD54" s="27">
        <v>1</v>
      </c>
      <c r="AE54" s="60">
        <v>2019</v>
      </c>
    </row>
    <row r="55" spans="1:31" ht="84.75" customHeight="1">
      <c r="A55" s="28">
        <v>6</v>
      </c>
      <c r="B55" s="28">
        <v>1</v>
      </c>
      <c r="C55" s="28">
        <v>4</v>
      </c>
      <c r="D55" s="31">
        <v>0</v>
      </c>
      <c r="E55" s="31">
        <v>4</v>
      </c>
      <c r="F55" s="31">
        <v>1</v>
      </c>
      <c r="G55" s="31">
        <v>2</v>
      </c>
      <c r="H55" s="20">
        <v>1</v>
      </c>
      <c r="I55" s="35">
        <v>6</v>
      </c>
      <c r="J55" s="35">
        <v>1</v>
      </c>
      <c r="K55" s="28">
        <v>0</v>
      </c>
      <c r="L55" s="28">
        <v>0</v>
      </c>
      <c r="M55" s="28">
        <v>2</v>
      </c>
      <c r="N55" s="28">
        <v>6</v>
      </c>
      <c r="O55" s="35">
        <v>1</v>
      </c>
      <c r="P55" s="35">
        <v>6</v>
      </c>
      <c r="Q55" s="27">
        <v>1</v>
      </c>
      <c r="R55" s="27">
        <v>0</v>
      </c>
      <c r="S55" s="27">
        <v>2</v>
      </c>
      <c r="T55" s="27">
        <v>2</v>
      </c>
      <c r="U55" s="27">
        <v>6</v>
      </c>
      <c r="V55" s="27">
        <v>0</v>
      </c>
      <c r="W55" s="27">
        <v>0</v>
      </c>
      <c r="X55" s="27">
        <v>0</v>
      </c>
      <c r="Y55" s="47" t="s">
        <v>73</v>
      </c>
      <c r="Z55" s="63" t="s">
        <v>81</v>
      </c>
      <c r="AA55" s="27">
        <v>1</v>
      </c>
      <c r="AB55" s="55">
        <v>1</v>
      </c>
      <c r="AC55" s="27">
        <v>1</v>
      </c>
      <c r="AD55" s="27">
        <v>1</v>
      </c>
      <c r="AE55" s="60">
        <v>2019</v>
      </c>
    </row>
    <row r="56" spans="1:31" ht="72" customHeight="1">
      <c r="A56" s="28">
        <v>6</v>
      </c>
      <c r="B56" s="28">
        <v>1</v>
      </c>
      <c r="C56" s="28">
        <v>4</v>
      </c>
      <c r="D56" s="31">
        <v>0</v>
      </c>
      <c r="E56" s="31">
        <v>4</v>
      </c>
      <c r="F56" s="31">
        <v>1</v>
      </c>
      <c r="G56" s="31">
        <v>2</v>
      </c>
      <c r="H56" s="20">
        <v>1</v>
      </c>
      <c r="I56" s="35">
        <v>6</v>
      </c>
      <c r="J56" s="35">
        <v>1</v>
      </c>
      <c r="K56" s="28">
        <v>0</v>
      </c>
      <c r="L56" s="28">
        <v>0</v>
      </c>
      <c r="M56" s="28">
        <v>2</v>
      </c>
      <c r="N56" s="28">
        <v>6</v>
      </c>
      <c r="O56" s="35">
        <v>1</v>
      </c>
      <c r="P56" s="35">
        <v>6</v>
      </c>
      <c r="Q56" s="27">
        <v>1</v>
      </c>
      <c r="R56" s="27">
        <v>0</v>
      </c>
      <c r="S56" s="27">
        <v>2</v>
      </c>
      <c r="T56" s="27">
        <v>2</v>
      </c>
      <c r="U56" s="27">
        <v>6</v>
      </c>
      <c r="V56" s="27">
        <v>0</v>
      </c>
      <c r="W56" s="27">
        <v>0</v>
      </c>
      <c r="X56" s="27">
        <v>1</v>
      </c>
      <c r="Y56" s="48" t="s">
        <v>57</v>
      </c>
      <c r="Z56" s="63" t="s">
        <v>81</v>
      </c>
      <c r="AA56" s="27">
        <v>1</v>
      </c>
      <c r="AB56" s="55">
        <v>1</v>
      </c>
      <c r="AC56" s="27">
        <v>1</v>
      </c>
      <c r="AD56" s="27">
        <v>1</v>
      </c>
      <c r="AE56" s="60">
        <v>2019</v>
      </c>
    </row>
    <row r="57" spans="1:31" ht="47.25">
      <c r="A57" s="28">
        <v>6</v>
      </c>
      <c r="B57" s="28">
        <v>1</v>
      </c>
      <c r="C57" s="28">
        <v>4</v>
      </c>
      <c r="D57" s="31">
        <v>0</v>
      </c>
      <c r="E57" s="31">
        <v>4</v>
      </c>
      <c r="F57" s="31">
        <v>1</v>
      </c>
      <c r="G57" s="31">
        <v>2</v>
      </c>
      <c r="H57" s="20">
        <v>1</v>
      </c>
      <c r="I57" s="37">
        <v>6</v>
      </c>
      <c r="J57" s="37">
        <v>1</v>
      </c>
      <c r="K57" s="28">
        <v>0</v>
      </c>
      <c r="L57" s="28">
        <v>0</v>
      </c>
      <c r="M57" s="28">
        <v>0</v>
      </c>
      <c r="N57" s="28">
        <v>0</v>
      </c>
      <c r="O57" s="35">
        <v>1</v>
      </c>
      <c r="P57" s="35">
        <v>6</v>
      </c>
      <c r="Q57" s="27">
        <v>1</v>
      </c>
      <c r="R57" s="27">
        <v>0</v>
      </c>
      <c r="S57" s="27">
        <v>3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49" t="s">
        <v>19</v>
      </c>
      <c r="Z57" s="39" t="s">
        <v>20</v>
      </c>
      <c r="AA57" s="53">
        <f>AA59+AA61</f>
        <v>0</v>
      </c>
      <c r="AB57" s="53">
        <f>AB61</f>
        <v>0</v>
      </c>
      <c r="AC57" s="53">
        <f>AC61</f>
        <v>0</v>
      </c>
      <c r="AD57" s="54">
        <f t="shared" si="1"/>
        <v>0</v>
      </c>
      <c r="AE57" s="60">
        <v>2019</v>
      </c>
    </row>
    <row r="58" spans="1:31" ht="31.5">
      <c r="A58" s="28">
        <v>6</v>
      </c>
      <c r="B58" s="28">
        <v>1</v>
      </c>
      <c r="C58" s="28">
        <v>4</v>
      </c>
      <c r="D58" s="31">
        <v>0</v>
      </c>
      <c r="E58" s="31">
        <v>4</v>
      </c>
      <c r="F58" s="31">
        <v>1</v>
      </c>
      <c r="G58" s="31">
        <v>2</v>
      </c>
      <c r="H58" s="20">
        <v>1</v>
      </c>
      <c r="I58" s="37">
        <v>6</v>
      </c>
      <c r="J58" s="37">
        <v>1</v>
      </c>
      <c r="K58" s="28">
        <v>0</v>
      </c>
      <c r="L58" s="28">
        <v>0</v>
      </c>
      <c r="M58" s="28">
        <v>0</v>
      </c>
      <c r="N58" s="28">
        <v>0</v>
      </c>
      <c r="O58" s="35">
        <v>1</v>
      </c>
      <c r="P58" s="35">
        <v>6</v>
      </c>
      <c r="Q58" s="27">
        <v>1</v>
      </c>
      <c r="R58" s="27">
        <v>0</v>
      </c>
      <c r="S58" s="27">
        <v>3</v>
      </c>
      <c r="T58" s="27">
        <v>0</v>
      </c>
      <c r="U58" s="27">
        <v>0</v>
      </c>
      <c r="V58" s="27">
        <v>0</v>
      </c>
      <c r="W58" s="27">
        <v>0</v>
      </c>
      <c r="X58" s="27">
        <v>1</v>
      </c>
      <c r="Y58" s="43" t="s">
        <v>24</v>
      </c>
      <c r="Z58" s="39" t="s">
        <v>16</v>
      </c>
      <c r="AA58" s="27">
        <v>5</v>
      </c>
      <c r="AB58" s="27">
        <v>5</v>
      </c>
      <c r="AC58" s="27">
        <v>5</v>
      </c>
      <c r="AD58" s="39">
        <f t="shared" si="1"/>
        <v>15</v>
      </c>
      <c r="AE58" s="60">
        <v>2019</v>
      </c>
    </row>
    <row r="59" spans="1:31" s="38" customFormat="1" ht="100.5" customHeight="1">
      <c r="A59" s="28">
        <v>6</v>
      </c>
      <c r="B59" s="28">
        <v>1</v>
      </c>
      <c r="C59" s="28">
        <v>4</v>
      </c>
      <c r="D59" s="31">
        <v>0</v>
      </c>
      <c r="E59" s="31">
        <v>4</v>
      </c>
      <c r="F59" s="31">
        <v>1</v>
      </c>
      <c r="G59" s="31">
        <v>2</v>
      </c>
      <c r="H59" s="20">
        <v>1</v>
      </c>
      <c r="I59" s="37">
        <v>6</v>
      </c>
      <c r="J59" s="37">
        <v>1</v>
      </c>
      <c r="K59" s="28">
        <v>0</v>
      </c>
      <c r="L59" s="28">
        <v>0</v>
      </c>
      <c r="M59" s="28">
        <v>3</v>
      </c>
      <c r="N59" s="28">
        <v>1</v>
      </c>
      <c r="O59" s="37">
        <v>1</v>
      </c>
      <c r="P59" s="37">
        <v>6</v>
      </c>
      <c r="Q59" s="27">
        <v>1</v>
      </c>
      <c r="R59" s="27">
        <v>0</v>
      </c>
      <c r="S59" s="27">
        <v>3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50" t="s">
        <v>53</v>
      </c>
      <c r="Z59" s="52" t="s">
        <v>20</v>
      </c>
      <c r="AA59" s="56">
        <v>0</v>
      </c>
      <c r="AB59" s="56">
        <v>0</v>
      </c>
      <c r="AC59" s="56">
        <v>0</v>
      </c>
      <c r="AD59" s="54">
        <f t="shared" si="1"/>
        <v>0</v>
      </c>
      <c r="AE59" s="60">
        <v>2019</v>
      </c>
    </row>
    <row r="60" spans="1:31" s="38" customFormat="1" ht="73.5" customHeight="1">
      <c r="A60" s="28">
        <v>6</v>
      </c>
      <c r="B60" s="28">
        <v>1</v>
      </c>
      <c r="C60" s="28">
        <v>4</v>
      </c>
      <c r="D60" s="31">
        <v>0</v>
      </c>
      <c r="E60" s="31">
        <v>4</v>
      </c>
      <c r="F60" s="31">
        <v>1</v>
      </c>
      <c r="G60" s="31">
        <v>2</v>
      </c>
      <c r="H60" s="20">
        <v>1</v>
      </c>
      <c r="I60" s="37">
        <v>6</v>
      </c>
      <c r="J60" s="37">
        <v>1</v>
      </c>
      <c r="K60" s="28">
        <v>0</v>
      </c>
      <c r="L60" s="28">
        <v>0</v>
      </c>
      <c r="M60" s="28">
        <v>3</v>
      </c>
      <c r="N60" s="28">
        <v>1</v>
      </c>
      <c r="O60" s="37">
        <v>1</v>
      </c>
      <c r="P60" s="37">
        <v>6</v>
      </c>
      <c r="Q60" s="27">
        <v>1</v>
      </c>
      <c r="R60" s="27">
        <v>0</v>
      </c>
      <c r="S60" s="27">
        <v>3</v>
      </c>
      <c r="T60" s="27">
        <v>0</v>
      </c>
      <c r="U60" s="27">
        <v>0</v>
      </c>
      <c r="V60" s="27">
        <v>0</v>
      </c>
      <c r="W60" s="27">
        <v>0</v>
      </c>
      <c r="X60" s="27">
        <v>1</v>
      </c>
      <c r="Y60" s="50" t="s">
        <v>54</v>
      </c>
      <c r="Z60" s="52" t="s">
        <v>16</v>
      </c>
      <c r="AA60" s="57">
        <v>1</v>
      </c>
      <c r="AB60" s="57">
        <v>1</v>
      </c>
      <c r="AC60" s="57">
        <v>1</v>
      </c>
      <c r="AD60" s="39">
        <f t="shared" si="1"/>
        <v>3</v>
      </c>
      <c r="AE60" s="60">
        <v>2019</v>
      </c>
    </row>
    <row r="61" spans="1:31" ht="42" customHeight="1">
      <c r="A61" s="28">
        <v>6</v>
      </c>
      <c r="B61" s="28">
        <v>1</v>
      </c>
      <c r="C61" s="28">
        <v>4</v>
      </c>
      <c r="D61" s="31">
        <v>0</v>
      </c>
      <c r="E61" s="31">
        <v>4</v>
      </c>
      <c r="F61" s="31">
        <v>1</v>
      </c>
      <c r="G61" s="31">
        <v>2</v>
      </c>
      <c r="H61" s="20">
        <v>1</v>
      </c>
      <c r="I61" s="35">
        <v>6</v>
      </c>
      <c r="J61" s="35">
        <v>1</v>
      </c>
      <c r="K61" s="28">
        <v>0</v>
      </c>
      <c r="L61" s="28">
        <v>0</v>
      </c>
      <c r="M61" s="28">
        <v>3</v>
      </c>
      <c r="N61" s="28">
        <v>2</v>
      </c>
      <c r="O61" s="35">
        <v>1</v>
      </c>
      <c r="P61" s="35">
        <v>6</v>
      </c>
      <c r="Q61" s="27">
        <v>1</v>
      </c>
      <c r="R61" s="27">
        <v>0</v>
      </c>
      <c r="S61" s="27">
        <v>3</v>
      </c>
      <c r="T61" s="27">
        <v>3</v>
      </c>
      <c r="U61" s="27">
        <v>2</v>
      </c>
      <c r="V61" s="27">
        <v>0</v>
      </c>
      <c r="W61" s="27">
        <v>0</v>
      </c>
      <c r="X61" s="27">
        <v>0</v>
      </c>
      <c r="Y61" s="43" t="s">
        <v>37</v>
      </c>
      <c r="Z61" s="39" t="s">
        <v>20</v>
      </c>
      <c r="AA61" s="53">
        <v>0</v>
      </c>
      <c r="AB61" s="53">
        <v>0</v>
      </c>
      <c r="AC61" s="53">
        <v>0</v>
      </c>
      <c r="AD61" s="54">
        <v>0</v>
      </c>
      <c r="AE61" s="60">
        <v>2019</v>
      </c>
    </row>
    <row r="62" spans="1:31" ht="38.25" customHeight="1">
      <c r="A62" s="28">
        <v>6</v>
      </c>
      <c r="B62" s="28">
        <v>1</v>
      </c>
      <c r="C62" s="28">
        <v>4</v>
      </c>
      <c r="D62" s="31">
        <v>0</v>
      </c>
      <c r="E62" s="31">
        <v>4</v>
      </c>
      <c r="F62" s="31">
        <v>1</v>
      </c>
      <c r="G62" s="31">
        <v>2</v>
      </c>
      <c r="H62" s="20">
        <v>1</v>
      </c>
      <c r="I62" s="35">
        <v>6</v>
      </c>
      <c r="J62" s="35">
        <v>1</v>
      </c>
      <c r="K62" s="28">
        <v>0</v>
      </c>
      <c r="L62" s="28">
        <v>0</v>
      </c>
      <c r="M62" s="28">
        <v>3</v>
      </c>
      <c r="N62" s="28">
        <v>2</v>
      </c>
      <c r="O62" s="35">
        <v>1</v>
      </c>
      <c r="P62" s="35">
        <v>6</v>
      </c>
      <c r="Q62" s="27">
        <v>1</v>
      </c>
      <c r="R62" s="27">
        <v>0</v>
      </c>
      <c r="S62" s="27">
        <v>3</v>
      </c>
      <c r="T62" s="27">
        <v>3</v>
      </c>
      <c r="U62" s="27">
        <v>2</v>
      </c>
      <c r="V62" s="27">
        <v>0</v>
      </c>
      <c r="W62" s="27">
        <v>0</v>
      </c>
      <c r="X62" s="27">
        <v>1</v>
      </c>
      <c r="Y62" s="43" t="s">
        <v>58</v>
      </c>
      <c r="Z62" s="39" t="s">
        <v>16</v>
      </c>
      <c r="AA62" s="27">
        <v>50</v>
      </c>
      <c r="AB62" s="27">
        <v>50</v>
      </c>
      <c r="AC62" s="27">
        <v>50</v>
      </c>
      <c r="AD62" s="39">
        <f t="shared" si="1"/>
        <v>150</v>
      </c>
      <c r="AE62" s="60">
        <v>2019</v>
      </c>
    </row>
    <row r="63" spans="1:31" ht="103.5" customHeight="1">
      <c r="A63" s="28">
        <v>6</v>
      </c>
      <c r="B63" s="28">
        <v>1</v>
      </c>
      <c r="C63" s="28">
        <v>4</v>
      </c>
      <c r="D63" s="31">
        <v>0</v>
      </c>
      <c r="E63" s="31">
        <v>4</v>
      </c>
      <c r="F63" s="31">
        <v>1</v>
      </c>
      <c r="G63" s="31">
        <v>2</v>
      </c>
      <c r="H63" s="20">
        <v>1</v>
      </c>
      <c r="I63" s="35">
        <v>6</v>
      </c>
      <c r="J63" s="35">
        <v>1</v>
      </c>
      <c r="K63" s="28">
        <v>0</v>
      </c>
      <c r="L63" s="28">
        <v>0</v>
      </c>
      <c r="M63" s="28">
        <v>0</v>
      </c>
      <c r="N63" s="28">
        <v>0</v>
      </c>
      <c r="O63" s="35">
        <v>1</v>
      </c>
      <c r="P63" s="35">
        <v>6</v>
      </c>
      <c r="Q63" s="27">
        <v>1</v>
      </c>
      <c r="R63" s="27">
        <v>0</v>
      </c>
      <c r="S63" s="27">
        <v>4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49" t="s">
        <v>52</v>
      </c>
      <c r="Z63" s="39" t="s">
        <v>20</v>
      </c>
      <c r="AA63" s="53">
        <f>AA67</f>
        <v>0</v>
      </c>
      <c r="AB63" s="53">
        <f>AB67</f>
        <v>0</v>
      </c>
      <c r="AC63" s="53">
        <f>AC67</f>
        <v>0</v>
      </c>
      <c r="AD63" s="54">
        <f t="shared" si="1"/>
        <v>0</v>
      </c>
      <c r="AE63" s="60">
        <v>2019</v>
      </c>
    </row>
    <row r="64" spans="1:31" ht="48.75" customHeight="1">
      <c r="A64" s="28">
        <v>6</v>
      </c>
      <c r="B64" s="28">
        <v>1</v>
      </c>
      <c r="C64" s="28">
        <v>4</v>
      </c>
      <c r="D64" s="31">
        <v>0</v>
      </c>
      <c r="E64" s="31">
        <v>4</v>
      </c>
      <c r="F64" s="31">
        <v>1</v>
      </c>
      <c r="G64" s="31">
        <v>2</v>
      </c>
      <c r="H64" s="20">
        <v>1</v>
      </c>
      <c r="I64" s="35">
        <v>6</v>
      </c>
      <c r="J64" s="35">
        <v>1</v>
      </c>
      <c r="K64" s="28">
        <v>0</v>
      </c>
      <c r="L64" s="28">
        <v>0</v>
      </c>
      <c r="M64" s="28">
        <v>0</v>
      </c>
      <c r="N64" s="28">
        <v>0</v>
      </c>
      <c r="O64" s="35">
        <v>1</v>
      </c>
      <c r="P64" s="35">
        <v>6</v>
      </c>
      <c r="Q64" s="27">
        <v>1</v>
      </c>
      <c r="R64" s="27">
        <v>0</v>
      </c>
      <c r="S64" s="27">
        <v>4</v>
      </c>
      <c r="T64" s="27">
        <v>0</v>
      </c>
      <c r="U64" s="27">
        <v>0</v>
      </c>
      <c r="V64" s="27">
        <v>0</v>
      </c>
      <c r="W64" s="27">
        <v>0</v>
      </c>
      <c r="X64" s="27">
        <v>1</v>
      </c>
      <c r="Y64" s="43" t="s">
        <v>25</v>
      </c>
      <c r="Z64" s="39" t="s">
        <v>16</v>
      </c>
      <c r="AA64" s="27">
        <v>4</v>
      </c>
      <c r="AB64" s="27">
        <v>4</v>
      </c>
      <c r="AC64" s="27">
        <v>4</v>
      </c>
      <c r="AD64" s="39">
        <f t="shared" si="1"/>
        <v>12</v>
      </c>
      <c r="AE64" s="60">
        <v>2019</v>
      </c>
    </row>
    <row r="65" spans="1:31" ht="125.25" customHeight="1">
      <c r="A65" s="28">
        <v>6</v>
      </c>
      <c r="B65" s="28">
        <v>1</v>
      </c>
      <c r="C65" s="28">
        <v>4</v>
      </c>
      <c r="D65" s="31">
        <v>0</v>
      </c>
      <c r="E65" s="31">
        <v>4</v>
      </c>
      <c r="F65" s="31">
        <v>1</v>
      </c>
      <c r="G65" s="31">
        <v>2</v>
      </c>
      <c r="H65" s="20">
        <v>1</v>
      </c>
      <c r="I65" s="35">
        <v>6</v>
      </c>
      <c r="J65" s="35">
        <v>1</v>
      </c>
      <c r="K65" s="28">
        <v>0</v>
      </c>
      <c r="L65" s="28">
        <v>0</v>
      </c>
      <c r="M65" s="28">
        <v>4</v>
      </c>
      <c r="N65" s="28">
        <v>1</v>
      </c>
      <c r="O65" s="35">
        <v>1</v>
      </c>
      <c r="P65" s="35">
        <v>6</v>
      </c>
      <c r="Q65" s="27">
        <v>1</v>
      </c>
      <c r="R65" s="27">
        <v>0</v>
      </c>
      <c r="S65" s="27">
        <v>4</v>
      </c>
      <c r="T65" s="27">
        <v>4</v>
      </c>
      <c r="U65" s="27">
        <v>1</v>
      </c>
      <c r="V65" s="27">
        <v>0</v>
      </c>
      <c r="W65" s="27">
        <v>0</v>
      </c>
      <c r="X65" s="27">
        <v>0</v>
      </c>
      <c r="Y65" s="43" t="s">
        <v>34</v>
      </c>
      <c r="Z65" s="63" t="s">
        <v>81</v>
      </c>
      <c r="AA65" s="59">
        <v>1</v>
      </c>
      <c r="AB65" s="27">
        <v>1</v>
      </c>
      <c r="AC65" s="27">
        <v>1</v>
      </c>
      <c r="AD65" s="27">
        <v>1</v>
      </c>
      <c r="AE65" s="60">
        <v>2019</v>
      </c>
    </row>
    <row r="66" spans="1:31" ht="39.75" customHeight="1">
      <c r="A66" s="28">
        <v>6</v>
      </c>
      <c r="B66" s="28">
        <v>1</v>
      </c>
      <c r="C66" s="28">
        <v>4</v>
      </c>
      <c r="D66" s="31">
        <v>0</v>
      </c>
      <c r="E66" s="31">
        <v>4</v>
      </c>
      <c r="F66" s="31">
        <v>1</v>
      </c>
      <c r="G66" s="31">
        <v>2</v>
      </c>
      <c r="H66" s="20">
        <v>1</v>
      </c>
      <c r="I66" s="35">
        <v>6</v>
      </c>
      <c r="J66" s="35">
        <v>1</v>
      </c>
      <c r="K66" s="28">
        <v>0</v>
      </c>
      <c r="L66" s="28">
        <v>0</v>
      </c>
      <c r="M66" s="28">
        <v>4</v>
      </c>
      <c r="N66" s="28">
        <v>1</v>
      </c>
      <c r="O66" s="35">
        <v>1</v>
      </c>
      <c r="P66" s="35">
        <v>6</v>
      </c>
      <c r="Q66" s="27">
        <v>1</v>
      </c>
      <c r="R66" s="27">
        <v>0</v>
      </c>
      <c r="S66" s="27">
        <v>4</v>
      </c>
      <c r="T66" s="27">
        <v>4</v>
      </c>
      <c r="U66" s="27">
        <v>1</v>
      </c>
      <c r="V66" s="27">
        <v>0</v>
      </c>
      <c r="W66" s="27">
        <v>0</v>
      </c>
      <c r="X66" s="27">
        <v>1</v>
      </c>
      <c r="Y66" s="43" t="s">
        <v>59</v>
      </c>
      <c r="Z66" s="39" t="s">
        <v>16</v>
      </c>
      <c r="AA66" s="55">
        <v>1</v>
      </c>
      <c r="AB66" s="27">
        <v>1</v>
      </c>
      <c r="AC66" s="27">
        <v>1</v>
      </c>
      <c r="AD66" s="39">
        <f t="shared" si="1"/>
        <v>3</v>
      </c>
      <c r="AE66" s="60">
        <v>2019</v>
      </c>
    </row>
    <row r="67" spans="1:31" ht="96.75" customHeight="1">
      <c r="A67" s="28">
        <v>6</v>
      </c>
      <c r="B67" s="28">
        <v>1</v>
      </c>
      <c r="C67" s="28">
        <v>4</v>
      </c>
      <c r="D67" s="31">
        <v>0</v>
      </c>
      <c r="E67" s="31">
        <v>4</v>
      </c>
      <c r="F67" s="31">
        <v>1</v>
      </c>
      <c r="G67" s="31">
        <v>2</v>
      </c>
      <c r="H67" s="20">
        <v>1</v>
      </c>
      <c r="I67" s="35">
        <v>6</v>
      </c>
      <c r="J67" s="35">
        <v>1</v>
      </c>
      <c r="K67" s="28">
        <v>0</v>
      </c>
      <c r="L67" s="28">
        <v>0</v>
      </c>
      <c r="M67" s="28">
        <v>4</v>
      </c>
      <c r="N67" s="28">
        <v>2</v>
      </c>
      <c r="O67" s="35">
        <v>1</v>
      </c>
      <c r="P67" s="35">
        <v>6</v>
      </c>
      <c r="Q67" s="27">
        <v>1</v>
      </c>
      <c r="R67" s="27">
        <v>0</v>
      </c>
      <c r="S67" s="27">
        <v>4</v>
      </c>
      <c r="T67" s="27">
        <v>4</v>
      </c>
      <c r="U67" s="27">
        <v>2</v>
      </c>
      <c r="V67" s="27">
        <v>0</v>
      </c>
      <c r="W67" s="27">
        <v>0</v>
      </c>
      <c r="X67" s="27">
        <v>0</v>
      </c>
      <c r="Y67" s="43" t="s">
        <v>35</v>
      </c>
      <c r="Z67" s="39" t="s">
        <v>20</v>
      </c>
      <c r="AA67" s="53">
        <v>0</v>
      </c>
      <c r="AB67" s="53">
        <v>0</v>
      </c>
      <c r="AC67" s="53">
        <v>0</v>
      </c>
      <c r="AD67" s="54">
        <v>0</v>
      </c>
      <c r="AE67" s="60">
        <v>2019</v>
      </c>
    </row>
    <row r="68" spans="1:31" ht="36.75" customHeight="1">
      <c r="A68" s="28">
        <v>6</v>
      </c>
      <c r="B68" s="28">
        <v>1</v>
      </c>
      <c r="C68" s="28">
        <v>4</v>
      </c>
      <c r="D68" s="31">
        <v>0</v>
      </c>
      <c r="E68" s="31">
        <v>4</v>
      </c>
      <c r="F68" s="31">
        <v>1</v>
      </c>
      <c r="G68" s="31">
        <v>2</v>
      </c>
      <c r="H68" s="20">
        <v>1</v>
      </c>
      <c r="I68" s="35">
        <v>6</v>
      </c>
      <c r="J68" s="35">
        <v>1</v>
      </c>
      <c r="K68" s="28">
        <v>0</v>
      </c>
      <c r="L68" s="28">
        <v>0</v>
      </c>
      <c r="M68" s="28">
        <v>4</v>
      </c>
      <c r="N68" s="28">
        <v>2</v>
      </c>
      <c r="O68" s="35">
        <v>1</v>
      </c>
      <c r="P68" s="35">
        <v>6</v>
      </c>
      <c r="Q68" s="27">
        <v>1</v>
      </c>
      <c r="R68" s="27">
        <v>0</v>
      </c>
      <c r="S68" s="27">
        <v>4</v>
      </c>
      <c r="T68" s="27">
        <v>4</v>
      </c>
      <c r="U68" s="27">
        <v>2</v>
      </c>
      <c r="V68" s="27">
        <v>0</v>
      </c>
      <c r="W68" s="27">
        <v>0</v>
      </c>
      <c r="X68" s="27">
        <v>1</v>
      </c>
      <c r="Y68" s="43" t="s">
        <v>60</v>
      </c>
      <c r="Z68" s="39" t="s">
        <v>16</v>
      </c>
      <c r="AA68" s="27">
        <v>50</v>
      </c>
      <c r="AB68" s="27">
        <v>50</v>
      </c>
      <c r="AC68" s="27">
        <v>50</v>
      </c>
      <c r="AD68" s="39">
        <f t="shared" si="1"/>
        <v>150</v>
      </c>
      <c r="AE68" s="60">
        <v>2019</v>
      </c>
    </row>
    <row r="69" spans="1:31" ht="63" customHeight="1">
      <c r="A69" s="28">
        <v>6</v>
      </c>
      <c r="B69" s="28">
        <v>1</v>
      </c>
      <c r="C69" s="28">
        <v>4</v>
      </c>
      <c r="D69" s="31">
        <v>0</v>
      </c>
      <c r="E69" s="31">
        <v>4</v>
      </c>
      <c r="F69" s="31">
        <v>1</v>
      </c>
      <c r="G69" s="31">
        <v>2</v>
      </c>
      <c r="H69" s="20">
        <v>1</v>
      </c>
      <c r="I69" s="35">
        <v>6</v>
      </c>
      <c r="J69" s="35">
        <v>1</v>
      </c>
      <c r="K69" s="28">
        <v>0</v>
      </c>
      <c r="L69" s="28">
        <v>0</v>
      </c>
      <c r="M69" s="28">
        <v>4</v>
      </c>
      <c r="N69" s="28">
        <v>3</v>
      </c>
      <c r="O69" s="35">
        <v>1</v>
      </c>
      <c r="P69" s="35">
        <v>6</v>
      </c>
      <c r="Q69" s="27">
        <v>1</v>
      </c>
      <c r="R69" s="27">
        <v>0</v>
      </c>
      <c r="S69" s="27">
        <v>4</v>
      </c>
      <c r="T69" s="27">
        <v>4</v>
      </c>
      <c r="U69" s="27">
        <v>3</v>
      </c>
      <c r="V69" s="27">
        <v>0</v>
      </c>
      <c r="W69" s="27">
        <v>0</v>
      </c>
      <c r="X69" s="27">
        <v>0</v>
      </c>
      <c r="Y69" s="43" t="s">
        <v>36</v>
      </c>
      <c r="Z69" s="63" t="s">
        <v>81</v>
      </c>
      <c r="AA69" s="39">
        <v>1</v>
      </c>
      <c r="AB69" s="39">
        <v>1</v>
      </c>
      <c r="AC69" s="39">
        <v>1</v>
      </c>
      <c r="AD69" s="39">
        <v>1</v>
      </c>
      <c r="AE69" s="60">
        <v>2019</v>
      </c>
    </row>
    <row r="70" spans="1:31" ht="33.75" customHeight="1">
      <c r="A70" s="28">
        <v>6</v>
      </c>
      <c r="B70" s="28">
        <v>1</v>
      </c>
      <c r="C70" s="28">
        <v>4</v>
      </c>
      <c r="D70" s="31">
        <v>0</v>
      </c>
      <c r="E70" s="31">
        <v>4</v>
      </c>
      <c r="F70" s="31">
        <v>1</v>
      </c>
      <c r="G70" s="31">
        <v>2</v>
      </c>
      <c r="H70" s="20">
        <v>1</v>
      </c>
      <c r="I70" s="35">
        <v>6</v>
      </c>
      <c r="J70" s="35">
        <v>1</v>
      </c>
      <c r="K70" s="28">
        <v>0</v>
      </c>
      <c r="L70" s="28">
        <v>0</v>
      </c>
      <c r="M70" s="28">
        <v>4</v>
      </c>
      <c r="N70" s="28">
        <v>3</v>
      </c>
      <c r="O70" s="35">
        <v>1</v>
      </c>
      <c r="P70" s="35">
        <v>6</v>
      </c>
      <c r="Q70" s="27">
        <v>1</v>
      </c>
      <c r="R70" s="27">
        <v>0</v>
      </c>
      <c r="S70" s="27">
        <v>4</v>
      </c>
      <c r="T70" s="27">
        <v>4</v>
      </c>
      <c r="U70" s="27">
        <v>3</v>
      </c>
      <c r="V70" s="27">
        <v>0</v>
      </c>
      <c r="W70" s="27">
        <v>0</v>
      </c>
      <c r="X70" s="27">
        <v>1</v>
      </c>
      <c r="Y70" s="43" t="s">
        <v>61</v>
      </c>
      <c r="Z70" s="39"/>
      <c r="AA70" s="39">
        <v>3</v>
      </c>
      <c r="AB70" s="39">
        <v>3</v>
      </c>
      <c r="AC70" s="39">
        <v>3</v>
      </c>
      <c r="AD70" s="39">
        <f t="shared" si="1"/>
        <v>9</v>
      </c>
      <c r="AE70" s="60">
        <v>2019</v>
      </c>
    </row>
  </sheetData>
  <mergeCells count="28">
    <mergeCell ref="S18:S19"/>
    <mergeCell ref="T18:U19"/>
    <mergeCell ref="V18:V19"/>
    <mergeCell ref="AD17:AE18"/>
    <mergeCell ref="A18:C19"/>
    <mergeCell ref="D18:E19"/>
    <mergeCell ref="F18:G19"/>
    <mergeCell ref="H18:N19"/>
    <mergeCell ref="A17:N17"/>
    <mergeCell ref="Y17:Y19"/>
    <mergeCell ref="Z17:Z19"/>
    <mergeCell ref="AA17:AC18"/>
    <mergeCell ref="O17:X17"/>
    <mergeCell ref="O18:P19"/>
    <mergeCell ref="Q18:Q19"/>
    <mergeCell ref="R18:R19"/>
    <mergeCell ref="C10:AE10"/>
    <mergeCell ref="C11:AE11"/>
    <mergeCell ref="C12:AE12"/>
    <mergeCell ref="I14:AE14"/>
    <mergeCell ref="I15:AE15"/>
    <mergeCell ref="C9:AE9"/>
    <mergeCell ref="AD2:AE2"/>
    <mergeCell ref="C7:AE7"/>
    <mergeCell ref="C8:AE8"/>
    <mergeCell ref="R3:AE3"/>
    <mergeCell ref="Y4:AE4"/>
    <mergeCell ref="Y5:AE5"/>
  </mergeCells>
  <pageMargins left="0.70866141732283472" right="0.43307086614173229" top="0.74803149606299213" bottom="0.74803149606299213" header="0.31496062992125984" footer="0.31496062992125984"/>
  <pageSetup paperSize="9" scale="53" orientation="landscape" horizontalDpi="180" verticalDpi="180" r:id="rId1"/>
  <rowBreaks count="1" manualBreakCount="1">
    <brk id="6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2016-12-13T09:44:41Z</dcterms:modified>
</cp:coreProperties>
</file>