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</sheets>
  <definedNames>
    <definedName name="_xlnm.Print_Titles" localSheetId="0">'Показатели'!$8:$8</definedName>
    <definedName name="_xlnm.Print_Area" localSheetId="0">'Показатели'!$A$1:$G$242</definedName>
  </definedNames>
  <calcPr fullCalcOnLoad="1"/>
</workbook>
</file>

<file path=xl/sharedStrings.xml><?xml version="1.0" encoding="utf-8"?>
<sst xmlns="http://schemas.openxmlformats.org/spreadsheetml/2006/main" count="429" uniqueCount="178">
  <si>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</si>
  <si>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</si>
  <si>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</si>
  <si>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</si>
  <si>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</si>
  <si>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</si>
  <si>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</si>
  <si>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</si>
  <si>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</si>
  <si>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</si>
  <si>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</si>
  <si>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</si>
  <si>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</si>
  <si>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</si>
  <si>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</si>
  <si>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</si>
  <si>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</si>
  <si>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рублей</t>
  </si>
  <si>
    <t xml:space="preserve"> </t>
  </si>
  <si>
    <t>подпись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</si>
  <si>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</si>
  <si>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</si>
  <si>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</si>
  <si>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</si>
  <si>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</si>
  <si>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</si>
  <si>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</si>
  <si>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</si>
  <si>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</si>
  <si>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</si>
  <si>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</si>
  <si>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</si>
  <si>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</si>
  <si>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</si>
  <si>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</si>
  <si>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</si>
  <si>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</si>
  <si>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</si>
  <si>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</si>
  <si>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</si>
  <si>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</si>
  <si>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</si>
  <si>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</si>
  <si>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</si>
  <si>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</si>
  <si>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</si>
  <si>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</si>
  <si>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</si>
  <si>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</si>
  <si>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</si>
  <si>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</si>
  <si>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</si>
  <si>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 xml:space="preserve">Количество предпринимателей без образования юридического лица (ПБОЮЛ), всего               </t>
  </si>
  <si>
    <t>2015 год прогноз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</si>
  <si>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</si>
  <si>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</si>
  <si>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</si>
  <si>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</si>
  <si>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</si>
  <si>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</si>
  <si>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</si>
  <si>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</si>
  <si>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</si>
  <si>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Промышленность</t>
  </si>
  <si>
    <t>х</t>
  </si>
  <si>
    <t>2016 год прогноз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</si>
  <si>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</si>
  <si>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</si>
  <si>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</si>
  <si>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</si>
  <si>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</si>
  <si>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</si>
  <si>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</si>
  <si>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</si>
  <si>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</si>
  <si>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</si>
  <si>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</si>
  <si>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</si>
  <si>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</si>
  <si>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</si>
  <si>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</si>
  <si>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</si>
  <si>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</si>
  <si>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</si>
  <si>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</si>
  <si>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</si>
  <si>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</si>
  <si>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</si>
  <si>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</si>
  <si>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</si>
  <si>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</si>
  <si>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</si>
  <si>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</si>
  <si>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</si>
  <si>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</si>
  <si>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</si>
  <si>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</si>
  <si>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</si>
  <si>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</si>
  <si>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</si>
  <si>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</si>
  <si>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</si>
  <si>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</si>
  <si>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</si>
  <si>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</si>
  <si>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</si>
  <si>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</si>
  <si>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</si>
  <si>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</si>
  <si>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</si>
  <si>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</si>
  <si>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</si>
  <si>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</si>
  <si>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</si>
  <si>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</si>
  <si>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</si>
  <si>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</si>
  <si>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Строительство</t>
  </si>
  <si>
    <t>Глава администрации муниципального образования</t>
  </si>
  <si>
    <t>тыс. человек</t>
  </si>
  <si>
    <t>Фонд начисленной заработной платы всех работников  - всего:</t>
  </si>
  <si>
    <t>млн рублей</t>
  </si>
  <si>
    <t>Фактический уровень платежей населения за жилое помещение  и коммунальные услуги</t>
  </si>
  <si>
    <t>Уровень собираемости платежей граждан за ЖКУ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</si>
  <si>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</si>
  <si>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</si>
  <si>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r>
      <t>Обеспеченность</t>
    </r>
    <r>
      <rPr>
        <sz val="14"/>
        <rFont val="Times New Roman"/>
        <family val="1"/>
      </rPr>
      <t>:</t>
    </r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</si>
  <si>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</si>
  <si>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</si>
  <si>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</si>
  <si>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</si>
  <si>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 xml:space="preserve">  городского</t>
  </si>
  <si>
    <t xml:space="preserve">                     %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</si>
  <si>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</si>
  <si>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</si>
  <si>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</si>
  <si>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</si>
  <si>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</si>
  <si>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на 2015 год и на период до 2017 года</t>
  </si>
  <si>
    <t xml:space="preserve">2013 год отчет              </t>
  </si>
  <si>
    <t xml:space="preserve">2014 год оценка               </t>
  </si>
  <si>
    <t>2017 год прогноз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</si>
  <si>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</si>
  <si>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</si>
  <si>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</si>
  <si>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</si>
  <si>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</si>
  <si>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</si>
  <si>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 мест на 1000 детей в возрасте 1-6 лет</t>
  </si>
  <si>
    <t xml:space="preserve">Число средних предприятий (на конец года), всего               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</si>
  <si>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</si>
  <si>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</si>
  <si>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в том числе по отдельным видам экономической деятельности:</t>
  </si>
  <si>
    <t>Оборот средних предприятий</t>
  </si>
  <si>
    <t xml:space="preserve">млрд. руб. </t>
  </si>
  <si>
    <t>операции с недвижимом имуществом, аренда и предоставление услуг в том числе:</t>
  </si>
  <si>
    <t xml:space="preserve">      научные исследования и разработки</t>
  </si>
  <si>
    <t>Оборот малых предприятий, включая микропредприятия</t>
  </si>
  <si>
    <t xml:space="preserve">    научные исследования и разработки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</si>
  <si>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</si>
  <si>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</si>
  <si>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</si>
  <si>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</si>
  <si>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</si>
  <si>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</si>
  <si>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</si>
  <si>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</si>
  <si>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Уточненные значения показателей прогноза социально-экономического развития </t>
  </si>
  <si>
    <t>Стоимость жилищно-коммунальных услуг, оказываемых населению, рассчитанная по экономически обоснованным тарифам, в расчете на 1 кв.м. общей площади жилья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</si>
  <si>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</si>
  <si>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</si>
  <si>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</si>
  <si>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</si>
  <si>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И.И. Угнивенко</t>
  </si>
  <si>
    <t>Собрания депутатов Весьегонского района</t>
  </si>
  <si>
    <t>от __________________ № ________</t>
  </si>
  <si>
    <t>муниципального образования Тверской области "Весьегонский район"</t>
  </si>
  <si>
    <t xml:space="preserve">     Приложение  к Решению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</si>
</sst>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7"/>
      <color indexed="8"/>
      <name val="Tahoma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 applyProtection="1">
      <alignment horizontal="left" vertical="center" wrapText="1" shrinkToFit="1"/>
      <protection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 applyProtection="1">
      <alignment horizontal="left" vertical="center" wrapText="1" indent="2" shrinkToFi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view="pageBreakPreview" zoomScale="68" zoomScaleNormal="70" zoomScaleSheetLayoutView="68" zoomScalePageLayoutView="0" workbookViewId="0" topLeftCell="A19">
      <selection activeCell="B8" sqref="B8"/>
    </sheetView>
  </sheetViews>
  <sheetFormatPr defaultColWidth="9.00390625" defaultRowHeight="12.75"/>
  <cols>
    <col min="1" max="1" width="82.125" style="15" customWidth="1"/>
    <col min="2" max="2" width="33.375" style="15" customWidth="1"/>
    <col min="3" max="3" width="21.625" style="15" customWidth="1"/>
    <col min="4" max="4" width="24.25390625" style="15" customWidth="1"/>
    <col min="5" max="5" width="22.625" style="15" customWidth="1"/>
    <col min="6" max="6" width="29.25390625" style="15" customWidth="1"/>
    <col min="7" max="7" width="20.875" style="15" customWidth="1"/>
    <col min="8" max="16384" width="9.125" style="15" customWidth="1"/>
  </cols>
  <sheetData>
    <row r="1" spans="3:7" ht="15.75">
      <c r="C1" s="16"/>
      <c r="D1" s="16"/>
      <c r="E1" s="39" t="s">
        <v>177</v>
      </c>
      <c r="F1" s="63"/>
      <c r="G1" s="56"/>
    </row>
    <row r="2" spans="3:6" ht="15.75">
      <c r="C2" s="16"/>
      <c r="E2" s="38" t="s">
        <v>174</v>
      </c>
      <c r="F2" s="38"/>
    </row>
    <row r="3" spans="1:7" ht="18.75">
      <c r="A3" s="17"/>
      <c r="B3" s="17"/>
      <c r="C3" s="17"/>
      <c r="D3" s="17"/>
      <c r="E3" s="38" t="s">
        <v>175</v>
      </c>
      <c r="F3" s="38"/>
      <c r="G3" s="17"/>
    </row>
    <row r="4" spans="1:7" ht="23.25" customHeight="1">
      <c r="A4" s="61" t="s">
        <v>167</v>
      </c>
      <c r="B4" s="61"/>
      <c r="C4" s="61"/>
      <c r="D4" s="61"/>
      <c r="E4" s="61"/>
      <c r="F4" s="61"/>
      <c r="G4" s="61"/>
    </row>
    <row r="5" spans="1:7" ht="23.25" customHeight="1">
      <c r="A5" s="61" t="s">
        <v>176</v>
      </c>
      <c r="B5" s="61"/>
      <c r="C5" s="61"/>
      <c r="D5" s="61"/>
      <c r="E5" s="61"/>
      <c r="F5" s="61"/>
      <c r="G5" s="61"/>
    </row>
    <row r="6" spans="1:7" ht="23.25" customHeight="1">
      <c r="A6" s="62" t="s">
        <v>138</v>
      </c>
      <c r="B6" s="62"/>
      <c r="C6" s="62"/>
      <c r="D6" s="62"/>
      <c r="E6" s="62"/>
      <c r="F6" s="62"/>
      <c r="G6" s="62"/>
    </row>
    <row r="7" spans="1:7" ht="9" customHeight="1">
      <c r="A7" s="18"/>
      <c r="B7" s="19" t="s">
        <v>18</v>
      </c>
      <c r="C7" s="17"/>
      <c r="D7" s="17"/>
      <c r="E7" s="17"/>
      <c r="F7" s="17"/>
      <c r="G7" s="17"/>
    </row>
    <row r="8" spans="1:7" ht="34.5" customHeight="1">
      <c r="A8" s="7" t="s">
        <v>0</v>
      </c>
      <c r="B8" s="7" t="s">
        <v>1</v>
      </c>
      <c r="C8" s="1" t="s">
        <v>139</v>
      </c>
      <c r="D8" s="1" t="s">
        <v>140</v>
      </c>
      <c r="E8" s="1" t="s">
        <v>53</v>
      </c>
      <c r="F8" s="1" t="s">
        <v>65</v>
      </c>
      <c r="G8" s="1" t="s">
        <v>141</v>
      </c>
    </row>
    <row r="9" spans="1:7" ht="18.75">
      <c r="A9" s="1" t="s">
        <v>2</v>
      </c>
      <c r="B9" s="2"/>
      <c r="C9" s="3"/>
      <c r="D9" s="3"/>
      <c r="E9" s="4"/>
      <c r="F9" s="4"/>
      <c r="G9" s="4"/>
    </row>
    <row r="10" spans="1:7" ht="18.75">
      <c r="A10" s="5" t="s">
        <v>142</v>
      </c>
      <c r="B10" s="2" t="s">
        <v>3</v>
      </c>
      <c r="C10" s="3">
        <v>12.5</v>
      </c>
      <c r="D10" s="3">
        <v>12</v>
      </c>
      <c r="E10" s="25">
        <v>11.7</v>
      </c>
      <c r="F10" s="25">
        <v>11.4</v>
      </c>
      <c r="G10" s="25">
        <v>11.1</v>
      </c>
    </row>
    <row r="11" spans="1:7" ht="18.75">
      <c r="A11" s="1"/>
      <c r="B11" s="2" t="s">
        <v>4</v>
      </c>
      <c r="C11" s="26">
        <v>96.9</v>
      </c>
      <c r="D11" s="26">
        <v>96</v>
      </c>
      <c r="E11" s="25">
        <v>97.5</v>
      </c>
      <c r="F11" s="25">
        <v>97.4</v>
      </c>
      <c r="G11" s="25">
        <v>97.4</v>
      </c>
    </row>
    <row r="12" spans="1:7" ht="25.5" customHeight="1">
      <c r="A12" s="5" t="s">
        <v>130</v>
      </c>
      <c r="B12" s="2" t="s">
        <v>3</v>
      </c>
      <c r="C12" s="27">
        <v>12.3</v>
      </c>
      <c r="D12" s="27">
        <v>11.9</v>
      </c>
      <c r="E12" s="27">
        <v>11.6</v>
      </c>
      <c r="F12" s="27">
        <v>11.3</v>
      </c>
      <c r="G12" s="27">
        <v>11</v>
      </c>
    </row>
    <row r="13" spans="1:7" ht="18.75">
      <c r="A13" s="5"/>
      <c r="B13" s="2" t="s">
        <v>4</v>
      </c>
      <c r="C13" s="27">
        <v>94.6</v>
      </c>
      <c r="D13" s="27">
        <v>96.7</v>
      </c>
      <c r="E13" s="27">
        <v>97.5</v>
      </c>
      <c r="F13" s="27">
        <v>97.4</v>
      </c>
      <c r="G13" s="27">
        <v>97.3</v>
      </c>
    </row>
    <row r="14" spans="1:7" ht="18.75">
      <c r="A14" s="5" t="s">
        <v>70</v>
      </c>
      <c r="B14" s="2"/>
      <c r="C14" s="27"/>
      <c r="D14" s="27"/>
      <c r="E14" s="27"/>
      <c r="F14" s="27"/>
      <c r="G14" s="27"/>
    </row>
    <row r="15" spans="1:7" ht="18.75">
      <c r="A15" s="5" t="s">
        <v>131</v>
      </c>
      <c r="B15" s="2" t="s">
        <v>3</v>
      </c>
      <c r="C15" s="27">
        <v>7</v>
      </c>
      <c r="D15" s="27">
        <v>6.8</v>
      </c>
      <c r="E15" s="27">
        <v>6.6</v>
      </c>
      <c r="F15" s="27">
        <v>6.3</v>
      </c>
      <c r="G15" s="27">
        <v>6.1</v>
      </c>
    </row>
    <row r="16" spans="1:7" ht="18.75">
      <c r="A16" s="5"/>
      <c r="B16" s="2" t="s">
        <v>4</v>
      </c>
      <c r="C16" s="27">
        <v>97.9</v>
      </c>
      <c r="D16" s="27">
        <v>97.1</v>
      </c>
      <c r="E16" s="27">
        <v>97.1</v>
      </c>
      <c r="F16" s="27">
        <v>95.5</v>
      </c>
      <c r="G16" s="27">
        <v>96.8</v>
      </c>
    </row>
    <row r="17" spans="1:7" ht="18.75">
      <c r="A17" s="5" t="s">
        <v>5</v>
      </c>
      <c r="B17" s="2" t="s">
        <v>3</v>
      </c>
      <c r="C17" s="27">
        <v>5.3</v>
      </c>
      <c r="D17" s="27">
        <v>5.1</v>
      </c>
      <c r="E17" s="27">
        <v>5</v>
      </c>
      <c r="F17" s="27">
        <v>5</v>
      </c>
      <c r="G17" s="27">
        <v>4.9</v>
      </c>
    </row>
    <row r="18" spans="1:7" ht="18.75">
      <c r="A18" s="5"/>
      <c r="B18" s="2" t="s">
        <v>4</v>
      </c>
      <c r="C18" s="27">
        <v>90.6</v>
      </c>
      <c r="D18" s="27">
        <v>96.2</v>
      </c>
      <c r="E18" s="27">
        <v>98</v>
      </c>
      <c r="F18" s="27">
        <v>100</v>
      </c>
      <c r="G18" s="27">
        <v>98</v>
      </c>
    </row>
    <row r="19" spans="1:7" ht="18.75">
      <c r="A19" s="1" t="s">
        <v>63</v>
      </c>
      <c r="B19" s="2"/>
      <c r="C19" s="27"/>
      <c r="D19" s="27"/>
      <c r="E19" s="27"/>
      <c r="F19" s="27"/>
      <c r="G19" s="27"/>
    </row>
    <row r="20" spans="1:7" ht="80.25" customHeight="1">
      <c r="A20" s="21" t="s">
        <v>47</v>
      </c>
      <c r="B20" s="22" t="s">
        <v>28</v>
      </c>
      <c r="C20" s="20">
        <f>C21+C22+C23</f>
        <v>306713.8</v>
      </c>
      <c r="D20" s="43">
        <f>D21+D22+D23</f>
        <v>350539.1</v>
      </c>
      <c r="E20" s="43">
        <f>E21+E22+E23</f>
        <v>417361.2</v>
      </c>
      <c r="F20" s="20">
        <f>F21+F22+F23</f>
        <v>475199</v>
      </c>
      <c r="G20" s="43">
        <f>G21+G22+G23</f>
        <v>530597.1</v>
      </c>
    </row>
    <row r="21" spans="1:7" ht="18.75">
      <c r="A21" s="21" t="s">
        <v>66</v>
      </c>
      <c r="B21" s="22" t="s">
        <v>28</v>
      </c>
      <c r="C21" s="20">
        <v>4212</v>
      </c>
      <c r="D21" s="20">
        <v>4138</v>
      </c>
      <c r="E21" s="20">
        <v>4377</v>
      </c>
      <c r="F21" s="20">
        <v>4618</v>
      </c>
      <c r="G21" s="20">
        <v>4872</v>
      </c>
    </row>
    <row r="22" spans="1:7" ht="18.75">
      <c r="A22" s="21" t="s">
        <v>67</v>
      </c>
      <c r="B22" s="22" t="s">
        <v>28</v>
      </c>
      <c r="C22" s="20">
        <v>249622.8</v>
      </c>
      <c r="D22" s="20">
        <v>299991.1</v>
      </c>
      <c r="E22" s="20">
        <v>364253.2</v>
      </c>
      <c r="F22" s="20">
        <v>419267</v>
      </c>
      <c r="G22" s="20">
        <v>471692.1</v>
      </c>
    </row>
    <row r="23" spans="1:7" ht="22.5" customHeight="1">
      <c r="A23" s="21" t="s">
        <v>68</v>
      </c>
      <c r="B23" s="22" t="s">
        <v>28</v>
      </c>
      <c r="C23" s="20">
        <v>52879</v>
      </c>
      <c r="D23" s="20">
        <v>46410</v>
      </c>
      <c r="E23" s="20">
        <v>48731</v>
      </c>
      <c r="F23" s="20">
        <v>51314</v>
      </c>
      <c r="G23" s="20">
        <v>54033</v>
      </c>
    </row>
    <row r="24" spans="1:7" ht="30" customHeight="1">
      <c r="A24" s="21" t="s">
        <v>51</v>
      </c>
      <c r="B24" s="13" t="s">
        <v>4</v>
      </c>
      <c r="C24" s="20">
        <v>114.7</v>
      </c>
      <c r="D24" s="20">
        <v>107.2</v>
      </c>
      <c r="E24" s="20">
        <v>112.4</v>
      </c>
      <c r="F24" s="20">
        <v>108.2</v>
      </c>
      <c r="G24" s="20">
        <v>106.2</v>
      </c>
    </row>
    <row r="25" spans="1:7" ht="19.5" customHeight="1">
      <c r="A25" s="12" t="s">
        <v>48</v>
      </c>
      <c r="B25" s="13" t="s">
        <v>4</v>
      </c>
      <c r="C25" s="20">
        <v>39.1</v>
      </c>
      <c r="D25" s="20">
        <v>101.9</v>
      </c>
      <c r="E25" s="20">
        <v>101.9</v>
      </c>
      <c r="F25" s="20">
        <v>101.9</v>
      </c>
      <c r="G25" s="20">
        <v>101.8</v>
      </c>
    </row>
    <row r="26" spans="1:7" ht="21" customHeight="1">
      <c r="A26" s="12" t="s">
        <v>49</v>
      </c>
      <c r="B26" s="13" t="s">
        <v>4</v>
      </c>
      <c r="C26" s="20">
        <v>132.9</v>
      </c>
      <c r="D26" s="20">
        <v>114.8</v>
      </c>
      <c r="E26" s="20">
        <v>115.5</v>
      </c>
      <c r="F26" s="20">
        <v>109.9</v>
      </c>
      <c r="G26" s="20">
        <v>107.4</v>
      </c>
    </row>
    <row r="27" spans="1:7" ht="23.25" customHeight="1">
      <c r="A27" s="12" t="s">
        <v>50</v>
      </c>
      <c r="B27" s="13" t="s">
        <v>4</v>
      </c>
      <c r="C27" s="20">
        <v>86.5</v>
      </c>
      <c r="D27" s="20">
        <v>83.6</v>
      </c>
      <c r="E27" s="20">
        <v>100</v>
      </c>
      <c r="F27" s="20">
        <v>100</v>
      </c>
      <c r="G27" s="20">
        <v>100</v>
      </c>
    </row>
    <row r="28" spans="1:7" ht="10.5" customHeight="1">
      <c r="A28" s="12"/>
      <c r="B28" s="13"/>
      <c r="C28" s="20"/>
      <c r="D28" s="20"/>
      <c r="E28" s="20"/>
      <c r="F28" s="20"/>
      <c r="G28" s="20"/>
    </row>
    <row r="29" spans="1:7" ht="38.25" customHeight="1">
      <c r="A29" s="12" t="s">
        <v>69</v>
      </c>
      <c r="B29" s="13"/>
      <c r="C29" s="20"/>
      <c r="D29" s="20"/>
      <c r="E29" s="20"/>
      <c r="F29" s="20"/>
      <c r="G29" s="20"/>
    </row>
    <row r="30" spans="1:7" ht="23.25" customHeight="1">
      <c r="A30" s="12"/>
      <c r="B30" s="13"/>
      <c r="C30" s="20"/>
      <c r="D30" s="20"/>
      <c r="E30" s="20"/>
      <c r="F30" s="20"/>
      <c r="G30" s="20"/>
    </row>
    <row r="31" spans="1:7" ht="23.25" customHeight="1">
      <c r="A31" s="12"/>
      <c r="B31" s="13"/>
      <c r="C31" s="20"/>
      <c r="D31" s="20"/>
      <c r="E31" s="20"/>
      <c r="F31" s="20"/>
      <c r="G31" s="20"/>
    </row>
    <row r="32" spans="1:7" ht="23.25" customHeight="1">
      <c r="A32" s="12"/>
      <c r="B32" s="13"/>
      <c r="C32" s="20"/>
      <c r="D32" s="20"/>
      <c r="E32" s="20"/>
      <c r="F32" s="20"/>
      <c r="G32" s="20"/>
    </row>
    <row r="33" spans="1:7" ht="18.75">
      <c r="A33" s="1" t="s">
        <v>27</v>
      </c>
      <c r="B33" s="2"/>
      <c r="C33" s="20"/>
      <c r="D33" s="20"/>
      <c r="E33" s="20"/>
      <c r="F33" s="20"/>
      <c r="G33" s="20"/>
    </row>
    <row r="34" spans="1:7" ht="39.75" customHeight="1">
      <c r="A34" s="5" t="s">
        <v>7</v>
      </c>
      <c r="B34" s="2" t="s">
        <v>134</v>
      </c>
      <c r="C34" s="20">
        <v>258</v>
      </c>
      <c r="D34" s="20">
        <v>278</v>
      </c>
      <c r="E34" s="20">
        <v>294</v>
      </c>
      <c r="F34" s="20">
        <v>306</v>
      </c>
      <c r="G34" s="20">
        <v>319</v>
      </c>
    </row>
    <row r="35" spans="1:7" ht="38.25" customHeight="1">
      <c r="A35" s="5"/>
      <c r="B35" s="2" t="s">
        <v>6</v>
      </c>
      <c r="C35" s="20">
        <v>98.1</v>
      </c>
      <c r="D35" s="20">
        <v>107.8</v>
      </c>
      <c r="E35" s="20">
        <v>105.8</v>
      </c>
      <c r="F35" s="20">
        <v>104.1</v>
      </c>
      <c r="G35" s="20">
        <v>104.2</v>
      </c>
    </row>
    <row r="36" spans="1:7" ht="18.75">
      <c r="A36" s="5" t="s">
        <v>8</v>
      </c>
      <c r="B36" s="2"/>
      <c r="C36" s="20"/>
      <c r="D36" s="20"/>
      <c r="E36" s="20"/>
      <c r="F36" s="20"/>
      <c r="G36" s="20"/>
    </row>
    <row r="37" spans="1:7" ht="36.75" customHeight="1">
      <c r="A37" s="5" t="s">
        <v>9</v>
      </c>
      <c r="B37" s="2" t="s">
        <v>134</v>
      </c>
      <c r="C37" s="20">
        <v>126</v>
      </c>
      <c r="D37" s="20">
        <v>136</v>
      </c>
      <c r="E37" s="20">
        <v>144</v>
      </c>
      <c r="F37" s="20">
        <v>150</v>
      </c>
      <c r="G37" s="20">
        <v>156</v>
      </c>
    </row>
    <row r="38" spans="1:7" ht="36" customHeight="1">
      <c r="A38" s="44"/>
      <c r="B38" s="2" t="s">
        <v>6</v>
      </c>
      <c r="C38" s="20">
        <v>95.5</v>
      </c>
      <c r="D38" s="20">
        <v>107.9</v>
      </c>
      <c r="E38" s="20">
        <v>105.9</v>
      </c>
      <c r="F38" s="20">
        <v>104.2</v>
      </c>
      <c r="G38" s="20">
        <v>104</v>
      </c>
    </row>
    <row r="39" spans="1:7" ht="37.5" customHeight="1">
      <c r="A39" s="5" t="s">
        <v>10</v>
      </c>
      <c r="B39" s="2" t="s">
        <v>134</v>
      </c>
      <c r="C39" s="20">
        <v>12</v>
      </c>
      <c r="D39" s="20">
        <v>13</v>
      </c>
      <c r="E39" s="20">
        <v>14</v>
      </c>
      <c r="F39" s="20">
        <v>14</v>
      </c>
      <c r="G39" s="20">
        <v>15</v>
      </c>
    </row>
    <row r="40" spans="1:7" ht="45.75" customHeight="1">
      <c r="A40" s="44"/>
      <c r="B40" s="2" t="s">
        <v>6</v>
      </c>
      <c r="C40" s="20">
        <v>133.3</v>
      </c>
      <c r="D40" s="20">
        <v>108.3</v>
      </c>
      <c r="E40" s="20">
        <v>107.7</v>
      </c>
      <c r="F40" s="20">
        <v>100</v>
      </c>
      <c r="G40" s="20">
        <v>107.1</v>
      </c>
    </row>
    <row r="41" spans="1:7" ht="42" customHeight="1">
      <c r="A41" s="5" t="s">
        <v>11</v>
      </c>
      <c r="B41" s="2" t="s">
        <v>134</v>
      </c>
      <c r="C41" s="20">
        <v>120</v>
      </c>
      <c r="D41" s="20">
        <v>129</v>
      </c>
      <c r="E41" s="20">
        <v>136</v>
      </c>
      <c r="F41" s="20">
        <v>142</v>
      </c>
      <c r="G41" s="20">
        <v>148</v>
      </c>
    </row>
    <row r="42" spans="1:7" ht="42" customHeight="1">
      <c r="A42" s="44"/>
      <c r="B42" s="2" t="s">
        <v>6</v>
      </c>
      <c r="C42" s="20">
        <v>107.5</v>
      </c>
      <c r="D42" s="20">
        <v>107.5</v>
      </c>
      <c r="E42" s="20">
        <v>105.4</v>
      </c>
      <c r="F42" s="20">
        <v>104.4</v>
      </c>
      <c r="G42" s="20">
        <v>104.2</v>
      </c>
    </row>
    <row r="43" spans="1:7" ht="19.5" customHeight="1">
      <c r="A43" s="44" t="s">
        <v>129</v>
      </c>
      <c r="B43" s="2"/>
      <c r="C43" s="20"/>
      <c r="D43" s="20"/>
      <c r="E43" s="20"/>
      <c r="F43" s="20"/>
      <c r="G43" s="20"/>
    </row>
    <row r="44" spans="1:7" ht="34.5" customHeight="1">
      <c r="A44" s="5" t="s">
        <v>20</v>
      </c>
      <c r="B44" s="2" t="s">
        <v>134</v>
      </c>
      <c r="C44" s="20">
        <v>110.8</v>
      </c>
      <c r="D44" s="20">
        <v>111.3</v>
      </c>
      <c r="E44" s="20">
        <v>111.4</v>
      </c>
      <c r="F44" s="20">
        <v>111.4</v>
      </c>
      <c r="G44" s="20">
        <v>111.4</v>
      </c>
    </row>
    <row r="45" spans="1:7" ht="40.5" customHeight="1">
      <c r="A45" s="5"/>
      <c r="B45" s="2" t="s">
        <v>6</v>
      </c>
      <c r="C45" s="20">
        <v>106.3</v>
      </c>
      <c r="D45" s="20">
        <v>100.5</v>
      </c>
      <c r="E45" s="20">
        <v>100.1</v>
      </c>
      <c r="F45" s="20">
        <v>100</v>
      </c>
      <c r="G45" s="20">
        <v>100</v>
      </c>
    </row>
    <row r="46" spans="1:7" ht="36.75" customHeight="1">
      <c r="A46" s="5" t="s">
        <v>12</v>
      </c>
      <c r="B46" s="2" t="s">
        <v>134</v>
      </c>
      <c r="C46" s="20">
        <v>118.9</v>
      </c>
      <c r="D46" s="20">
        <v>117.6</v>
      </c>
      <c r="E46" s="20">
        <v>117.8</v>
      </c>
      <c r="F46" s="20">
        <v>117.8</v>
      </c>
      <c r="G46" s="20">
        <v>117.8</v>
      </c>
    </row>
    <row r="47" spans="1:7" ht="42" customHeight="1">
      <c r="A47" s="5"/>
      <c r="B47" s="2" t="s">
        <v>6</v>
      </c>
      <c r="C47" s="20">
        <v>92.1</v>
      </c>
      <c r="D47" s="20">
        <v>98.9</v>
      </c>
      <c r="E47" s="20">
        <v>100.2</v>
      </c>
      <c r="F47" s="20">
        <v>100</v>
      </c>
      <c r="G47" s="20">
        <v>100</v>
      </c>
    </row>
    <row r="48" spans="1:7" ht="37.5">
      <c r="A48" s="21" t="s">
        <v>30</v>
      </c>
      <c r="B48" s="22"/>
      <c r="C48" s="20"/>
      <c r="D48" s="20"/>
      <c r="E48" s="20"/>
      <c r="F48" s="20"/>
      <c r="G48" s="20"/>
    </row>
    <row r="49" spans="1:7" ht="33" customHeight="1">
      <c r="A49" s="45" t="s">
        <v>42</v>
      </c>
      <c r="B49" s="22" t="s">
        <v>29</v>
      </c>
      <c r="C49" s="20">
        <v>181</v>
      </c>
      <c r="D49" s="20">
        <v>188</v>
      </c>
      <c r="E49" s="20">
        <v>190</v>
      </c>
      <c r="F49" s="20">
        <v>190</v>
      </c>
      <c r="G49" s="20">
        <v>190</v>
      </c>
    </row>
    <row r="50" spans="1:7" ht="18.75">
      <c r="A50" s="45" t="s">
        <v>38</v>
      </c>
      <c r="B50" s="22" t="s">
        <v>29</v>
      </c>
      <c r="C50" s="20">
        <v>4683</v>
      </c>
      <c r="D50" s="20">
        <v>4590</v>
      </c>
      <c r="E50" s="20">
        <v>4590</v>
      </c>
      <c r="F50" s="20">
        <v>4590</v>
      </c>
      <c r="G50" s="20">
        <v>4590</v>
      </c>
    </row>
    <row r="51" spans="1:7" ht="18.75">
      <c r="A51" s="45" t="s">
        <v>37</v>
      </c>
      <c r="B51" s="22" t="s">
        <v>135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18.75">
      <c r="A52" s="45" t="s">
        <v>31</v>
      </c>
      <c r="B52" s="22" t="s">
        <v>32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18.75">
      <c r="A53" s="45" t="s">
        <v>36</v>
      </c>
      <c r="B53" s="22" t="s">
        <v>29</v>
      </c>
      <c r="C53" s="20">
        <v>5035</v>
      </c>
      <c r="D53" s="20">
        <v>5083</v>
      </c>
      <c r="E53" s="20">
        <v>5090</v>
      </c>
      <c r="F53" s="20">
        <v>5090</v>
      </c>
      <c r="G53" s="20">
        <v>5090</v>
      </c>
    </row>
    <row r="54" spans="1:7" ht="18.75">
      <c r="A54" s="45" t="s">
        <v>35</v>
      </c>
      <c r="B54" s="22" t="s">
        <v>29</v>
      </c>
      <c r="C54" s="20">
        <v>4</v>
      </c>
      <c r="D54" s="20">
        <v>3</v>
      </c>
      <c r="E54" s="20">
        <v>3</v>
      </c>
      <c r="F54" s="20">
        <v>3</v>
      </c>
      <c r="G54" s="20">
        <v>3</v>
      </c>
    </row>
    <row r="55" spans="1:7" ht="18.75">
      <c r="A55" s="45" t="s">
        <v>34</v>
      </c>
      <c r="B55" s="22" t="s">
        <v>29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ht="18.75">
      <c r="A56" s="45" t="s">
        <v>33</v>
      </c>
      <c r="B56" s="22" t="s">
        <v>29</v>
      </c>
      <c r="C56" s="20">
        <v>1.8</v>
      </c>
      <c r="D56" s="20">
        <v>1.5</v>
      </c>
      <c r="E56" s="20">
        <v>1.5</v>
      </c>
      <c r="F56" s="20">
        <v>1.5</v>
      </c>
      <c r="G56" s="20">
        <v>1.5</v>
      </c>
    </row>
    <row r="57" spans="1:7" ht="18.75">
      <c r="A57" s="1" t="s">
        <v>26</v>
      </c>
      <c r="B57" s="2"/>
      <c r="C57" s="20"/>
      <c r="D57" s="20"/>
      <c r="E57" s="20"/>
      <c r="F57" s="20"/>
      <c r="G57" s="20"/>
    </row>
    <row r="58" spans="1:7" ht="18.75">
      <c r="A58" s="5" t="s">
        <v>13</v>
      </c>
      <c r="B58" s="2" t="s">
        <v>14</v>
      </c>
      <c r="C58" s="20">
        <f>C60+C61+C62</f>
        <v>29.6</v>
      </c>
      <c r="D58" s="20">
        <f>D60+D61+D62</f>
        <v>31.9</v>
      </c>
      <c r="E58" s="20">
        <f>E60+E61+E62</f>
        <v>32.1</v>
      </c>
      <c r="F58" s="20">
        <f>F60+F61+F62</f>
        <v>32.3</v>
      </c>
      <c r="G58" s="20">
        <f>G60+G61+G62</f>
        <v>32.4</v>
      </c>
    </row>
    <row r="59" spans="1:7" ht="18.75">
      <c r="A59" s="5" t="s">
        <v>70</v>
      </c>
      <c r="B59" s="2"/>
      <c r="C59" s="20"/>
      <c r="D59" s="20"/>
      <c r="E59" s="20"/>
      <c r="F59" s="20"/>
      <c r="G59" s="20"/>
    </row>
    <row r="60" spans="1:7" s="50" customFormat="1" ht="18.75">
      <c r="A60" s="47" t="s">
        <v>71</v>
      </c>
      <c r="B60" s="48" t="s">
        <v>14</v>
      </c>
      <c r="C60" s="49">
        <v>6.5</v>
      </c>
      <c r="D60" s="49">
        <v>6.6</v>
      </c>
      <c r="E60" s="49">
        <v>6.6</v>
      </c>
      <c r="F60" s="49">
        <v>6.6</v>
      </c>
      <c r="G60" s="49">
        <v>6.6</v>
      </c>
    </row>
    <row r="61" spans="1:7" ht="18.75">
      <c r="A61" s="5" t="s">
        <v>72</v>
      </c>
      <c r="B61" s="2" t="s">
        <v>14</v>
      </c>
      <c r="C61" s="20">
        <v>23.1</v>
      </c>
      <c r="D61" s="20">
        <v>25.3</v>
      </c>
      <c r="E61" s="20">
        <v>25.5</v>
      </c>
      <c r="F61" s="20">
        <v>25.7</v>
      </c>
      <c r="G61" s="20">
        <v>25.8</v>
      </c>
    </row>
    <row r="62" spans="1:7" ht="18.75">
      <c r="A62" s="5" t="s">
        <v>73</v>
      </c>
      <c r="B62" s="2" t="s">
        <v>14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37.5">
      <c r="A63" s="5" t="s">
        <v>74</v>
      </c>
      <c r="B63" s="2" t="s">
        <v>3</v>
      </c>
      <c r="C63" s="46">
        <f>C65+C66+C67+C68</f>
        <v>454.90000000000003</v>
      </c>
      <c r="D63" s="46">
        <f>D65+D66+D67+D68</f>
        <v>496.2</v>
      </c>
      <c r="E63" s="46">
        <f>E65+E66+E67+E68</f>
        <v>496</v>
      </c>
      <c r="F63" s="46">
        <f>F65+F66+F67+F68</f>
        <v>496</v>
      </c>
      <c r="G63" s="46">
        <f>G65+G66+G67+G68</f>
        <v>496</v>
      </c>
    </row>
    <row r="64" spans="1:7" ht="18.75">
      <c r="A64" s="5" t="s">
        <v>70</v>
      </c>
      <c r="B64" s="2"/>
      <c r="C64" s="20"/>
      <c r="D64" s="20"/>
      <c r="E64" s="20"/>
      <c r="F64" s="20"/>
      <c r="G64" s="20"/>
    </row>
    <row r="65" spans="1:7" ht="18.75">
      <c r="A65" s="5" t="s">
        <v>71</v>
      </c>
      <c r="B65" s="2" t="s">
        <v>3</v>
      </c>
      <c r="C65" s="20">
        <v>438.6</v>
      </c>
      <c r="D65" s="20">
        <v>480</v>
      </c>
      <c r="E65" s="20">
        <v>480</v>
      </c>
      <c r="F65" s="20">
        <v>480</v>
      </c>
      <c r="G65" s="20">
        <v>480</v>
      </c>
    </row>
    <row r="66" spans="1:7" ht="18.75">
      <c r="A66" s="5" t="s">
        <v>72</v>
      </c>
      <c r="B66" s="2" t="s">
        <v>3</v>
      </c>
      <c r="C66" s="20">
        <v>16.3</v>
      </c>
      <c r="D66" s="20">
        <v>16.2</v>
      </c>
      <c r="E66" s="20">
        <v>16</v>
      </c>
      <c r="F66" s="20">
        <v>16</v>
      </c>
      <c r="G66" s="20">
        <v>16</v>
      </c>
    </row>
    <row r="67" spans="1:7" ht="18.75">
      <c r="A67" s="5" t="s">
        <v>73</v>
      </c>
      <c r="B67" s="2" t="s">
        <v>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8.75">
      <c r="A68" s="5" t="s">
        <v>75</v>
      </c>
      <c r="B68" s="2" t="s">
        <v>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7.5">
      <c r="A69" s="5" t="s">
        <v>76</v>
      </c>
      <c r="B69" s="2" t="s">
        <v>77</v>
      </c>
      <c r="C69" s="20">
        <v>199</v>
      </c>
      <c r="D69" s="20">
        <v>199</v>
      </c>
      <c r="E69" s="20">
        <v>199</v>
      </c>
      <c r="F69" s="20">
        <v>199</v>
      </c>
      <c r="G69" s="20">
        <v>199</v>
      </c>
    </row>
    <row r="70" spans="1:7" ht="18.75">
      <c r="A70" s="5" t="s">
        <v>78</v>
      </c>
      <c r="B70" s="2" t="s">
        <v>77</v>
      </c>
      <c r="C70" s="20">
        <v>8</v>
      </c>
      <c r="D70" s="20">
        <v>8</v>
      </c>
      <c r="E70" s="20">
        <v>8</v>
      </c>
      <c r="F70" s="20">
        <v>8</v>
      </c>
      <c r="G70" s="20">
        <v>8</v>
      </c>
    </row>
    <row r="71" spans="1:7" ht="18.75">
      <c r="A71" s="1" t="s">
        <v>15</v>
      </c>
      <c r="B71" s="2"/>
      <c r="C71" s="20"/>
      <c r="D71" s="20"/>
      <c r="E71" s="20"/>
      <c r="F71" s="20"/>
      <c r="G71" s="20"/>
    </row>
    <row r="72" spans="1:7" ht="18.75">
      <c r="A72" s="5" t="s">
        <v>149</v>
      </c>
      <c r="B72" s="2" t="s">
        <v>16</v>
      </c>
      <c r="C72" s="20">
        <v>1</v>
      </c>
      <c r="D72" s="20">
        <v>1</v>
      </c>
      <c r="E72" s="20">
        <v>1</v>
      </c>
      <c r="F72" s="20">
        <v>1</v>
      </c>
      <c r="G72" s="20">
        <v>1</v>
      </c>
    </row>
    <row r="73" spans="1:7" ht="18.75">
      <c r="A73" s="6" t="s">
        <v>45</v>
      </c>
      <c r="B73" s="2" t="s">
        <v>16</v>
      </c>
      <c r="C73" s="20"/>
      <c r="D73" s="20"/>
      <c r="E73" s="20"/>
      <c r="F73" s="20"/>
      <c r="G73" s="20"/>
    </row>
    <row r="74" spans="1:7" ht="18.75">
      <c r="A74" s="8" t="s">
        <v>55</v>
      </c>
      <c r="B74" s="2" t="s">
        <v>16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ht="18.75">
      <c r="A75" s="8" t="s">
        <v>56</v>
      </c>
      <c r="B75" s="2" t="s">
        <v>16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18.75">
      <c r="A76" s="8" t="s">
        <v>57</v>
      </c>
      <c r="B76" s="2" t="s">
        <v>16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ht="60.75" customHeight="1">
      <c r="A77" s="8" t="s">
        <v>58</v>
      </c>
      <c r="B77" s="2" t="s">
        <v>16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8.75">
      <c r="A78" s="8" t="s">
        <v>59</v>
      </c>
      <c r="B78" s="2" t="s">
        <v>16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ht="45.75" customHeight="1">
      <c r="A79" s="8" t="s">
        <v>60</v>
      </c>
      <c r="B79" s="2" t="s">
        <v>16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ht="18.75">
      <c r="A80" s="8" t="s">
        <v>61</v>
      </c>
      <c r="B80" s="2" t="s">
        <v>16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ht="18.75">
      <c r="A81" s="8" t="s">
        <v>172</v>
      </c>
      <c r="B81" s="2" t="s">
        <v>16</v>
      </c>
      <c r="C81" s="20">
        <v>1</v>
      </c>
      <c r="D81" s="20">
        <v>1</v>
      </c>
      <c r="E81" s="20">
        <v>1</v>
      </c>
      <c r="F81" s="20">
        <v>1</v>
      </c>
      <c r="G81" s="20">
        <v>1</v>
      </c>
    </row>
    <row r="82" spans="1:7" ht="48" customHeight="1">
      <c r="A82" s="5" t="s">
        <v>62</v>
      </c>
      <c r="B82" s="2" t="s">
        <v>16</v>
      </c>
      <c r="C82" s="20">
        <v>102</v>
      </c>
      <c r="D82" s="20">
        <v>102</v>
      </c>
      <c r="E82" s="20">
        <v>102</v>
      </c>
      <c r="F82" s="20">
        <v>102</v>
      </c>
      <c r="G82" s="20">
        <v>102</v>
      </c>
    </row>
    <row r="83" spans="1:7" ht="18.75">
      <c r="A83" s="6" t="s">
        <v>45</v>
      </c>
      <c r="B83" s="2"/>
      <c r="C83" s="20"/>
      <c r="D83" s="20"/>
      <c r="E83" s="20"/>
      <c r="F83" s="20"/>
      <c r="G83" s="20"/>
    </row>
    <row r="84" spans="1:7" ht="23.25" customHeight="1">
      <c r="A84" s="8" t="s">
        <v>54</v>
      </c>
      <c r="B84" s="2" t="s">
        <v>16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</row>
    <row r="85" spans="1:7" ht="23.25" customHeight="1">
      <c r="A85" s="8" t="s">
        <v>55</v>
      </c>
      <c r="B85" s="2" t="s">
        <v>16</v>
      </c>
      <c r="C85" s="30">
        <v>8</v>
      </c>
      <c r="D85" s="30">
        <v>8</v>
      </c>
      <c r="E85" s="30">
        <v>8</v>
      </c>
      <c r="F85" s="30">
        <v>8</v>
      </c>
      <c r="G85" s="30">
        <v>8</v>
      </c>
    </row>
    <row r="86" spans="1:7" ht="18.75">
      <c r="A86" s="8" t="s">
        <v>56</v>
      </c>
      <c r="B86" s="2" t="s">
        <v>16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</row>
    <row r="87" spans="1:7" ht="22.5" customHeight="1">
      <c r="A87" s="8" t="s">
        <v>57</v>
      </c>
      <c r="B87" s="2" t="s">
        <v>16</v>
      </c>
      <c r="C87" s="30">
        <v>2</v>
      </c>
      <c r="D87" s="30">
        <v>2</v>
      </c>
      <c r="E87" s="30">
        <v>2</v>
      </c>
      <c r="F87" s="30">
        <v>2</v>
      </c>
      <c r="G87" s="30">
        <v>2</v>
      </c>
    </row>
    <row r="88" spans="1:7" ht="55.5" customHeight="1">
      <c r="A88" s="8" t="s">
        <v>58</v>
      </c>
      <c r="B88" s="2" t="s">
        <v>16</v>
      </c>
      <c r="C88" s="30">
        <v>28</v>
      </c>
      <c r="D88" s="30">
        <v>30</v>
      </c>
      <c r="E88" s="30">
        <v>30</v>
      </c>
      <c r="F88" s="30">
        <v>30</v>
      </c>
      <c r="G88" s="30">
        <v>30</v>
      </c>
    </row>
    <row r="89" spans="1:7" ht="23.25" customHeight="1">
      <c r="A89" s="8" t="s">
        <v>59</v>
      </c>
      <c r="B89" s="2" t="s">
        <v>16</v>
      </c>
      <c r="C89" s="30">
        <v>5</v>
      </c>
      <c r="D89" s="30">
        <v>5</v>
      </c>
      <c r="E89" s="30">
        <v>5</v>
      </c>
      <c r="F89" s="30">
        <v>5</v>
      </c>
      <c r="G89" s="30">
        <v>5</v>
      </c>
    </row>
    <row r="90" spans="1:7" ht="37.5">
      <c r="A90" s="8" t="s">
        <v>60</v>
      </c>
      <c r="B90" s="2" t="s">
        <v>16</v>
      </c>
      <c r="C90" s="30">
        <v>6</v>
      </c>
      <c r="D90" s="30">
        <v>6</v>
      </c>
      <c r="E90" s="30">
        <v>6</v>
      </c>
      <c r="F90" s="30">
        <v>6</v>
      </c>
      <c r="G90" s="30">
        <v>6</v>
      </c>
    </row>
    <row r="91" spans="1:7" ht="18.75">
      <c r="A91" s="8" t="s">
        <v>61</v>
      </c>
      <c r="B91" s="2" t="s">
        <v>16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</row>
    <row r="92" spans="1:7" s="31" customFormat="1" ht="61.5" customHeight="1">
      <c r="A92" s="51" t="s">
        <v>150</v>
      </c>
      <c r="B92" s="52" t="s">
        <v>151</v>
      </c>
      <c r="C92" s="49">
        <f>C94+C95+C96+C97+C98+C99+C100+C101+C102</f>
        <v>1.212</v>
      </c>
      <c r="D92" s="49">
        <f>D94+D95+D96+D97+D98+D99+D100+D101+D102</f>
        <v>1.217</v>
      </c>
      <c r="E92" s="49">
        <f>E94+E95+E96+E97+E98+E99+E100+E101+E102</f>
        <v>1.221</v>
      </c>
      <c r="F92" s="49">
        <f>F94+F95+F96+F97+F98+F99+F100+F101+F102</f>
        <v>1.228</v>
      </c>
      <c r="G92" s="49">
        <f>G94+G95+G96+G97+G98+G99+G100+G101+G102</f>
        <v>1.234</v>
      </c>
    </row>
    <row r="93" spans="1:7" s="31" customFormat="1" ht="18.75">
      <c r="A93" s="53" t="s">
        <v>152</v>
      </c>
      <c r="B93" s="54"/>
      <c r="C93" s="49"/>
      <c r="D93" s="49"/>
      <c r="E93" s="49"/>
      <c r="F93" s="49"/>
      <c r="G93" s="49"/>
    </row>
    <row r="94" spans="1:7" s="31" customFormat="1" ht="18.75">
      <c r="A94" s="53" t="s">
        <v>54</v>
      </c>
      <c r="B94" s="55" t="s">
        <v>151</v>
      </c>
      <c r="C94" s="49">
        <v>0.021</v>
      </c>
      <c r="D94" s="49">
        <v>0.02</v>
      </c>
      <c r="E94" s="49">
        <v>0.02</v>
      </c>
      <c r="F94" s="49">
        <v>0.02</v>
      </c>
      <c r="G94" s="49">
        <v>0.02</v>
      </c>
    </row>
    <row r="95" spans="1:7" s="31" customFormat="1" ht="18.75">
      <c r="A95" s="53" t="s">
        <v>55</v>
      </c>
      <c r="B95" s="55" t="s">
        <v>151</v>
      </c>
      <c r="C95" s="49">
        <v>0.354</v>
      </c>
      <c r="D95" s="49">
        <v>0.356</v>
      </c>
      <c r="E95" s="49">
        <v>0.358</v>
      </c>
      <c r="F95" s="49">
        <v>0.36</v>
      </c>
      <c r="G95" s="49">
        <v>0.362</v>
      </c>
    </row>
    <row r="96" spans="1:7" s="31" customFormat="1" ht="18.75">
      <c r="A96" s="53" t="s">
        <v>56</v>
      </c>
      <c r="B96" s="55" t="s">
        <v>151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</row>
    <row r="97" spans="1:7" s="31" customFormat="1" ht="18.75">
      <c r="A97" s="53" t="s">
        <v>57</v>
      </c>
      <c r="B97" s="55" t="s">
        <v>151</v>
      </c>
      <c r="C97" s="49">
        <v>0.032</v>
      </c>
      <c r="D97" s="49">
        <v>0.032</v>
      </c>
      <c r="E97" s="49">
        <v>0.032</v>
      </c>
      <c r="F97" s="49">
        <v>0.032</v>
      </c>
      <c r="G97" s="49">
        <v>0.032</v>
      </c>
    </row>
    <row r="98" spans="1:7" s="31" customFormat="1" ht="59.25" customHeight="1">
      <c r="A98" s="53" t="s">
        <v>58</v>
      </c>
      <c r="B98" s="55" t="s">
        <v>151</v>
      </c>
      <c r="C98" s="49">
        <v>0.613</v>
      </c>
      <c r="D98" s="49">
        <v>0.615</v>
      </c>
      <c r="E98" s="49">
        <v>0.616</v>
      </c>
      <c r="F98" s="49">
        <v>0.618</v>
      </c>
      <c r="G98" s="49">
        <v>0.62</v>
      </c>
    </row>
    <row r="99" spans="1:7" s="31" customFormat="1" ht="18.75">
      <c r="A99" s="53" t="s">
        <v>59</v>
      </c>
      <c r="B99" s="55" t="s">
        <v>151</v>
      </c>
      <c r="C99" s="49">
        <v>0.075</v>
      </c>
      <c r="D99" s="49">
        <v>0.077</v>
      </c>
      <c r="E99" s="49">
        <v>0.078</v>
      </c>
      <c r="F99" s="49">
        <v>0.079</v>
      </c>
      <c r="G99" s="49">
        <v>0.08</v>
      </c>
    </row>
    <row r="100" spans="1:7" s="31" customFormat="1" ht="42.75" customHeight="1">
      <c r="A100" s="53" t="s">
        <v>60</v>
      </c>
      <c r="B100" s="55" t="s">
        <v>151</v>
      </c>
      <c r="C100" s="49">
        <v>0.032</v>
      </c>
      <c r="D100" s="49">
        <v>0.032</v>
      </c>
      <c r="E100" s="49">
        <v>0.032</v>
      </c>
      <c r="F100" s="49">
        <v>0.034</v>
      </c>
      <c r="G100" s="49">
        <v>0.035</v>
      </c>
    </row>
    <row r="101" spans="1:7" s="31" customFormat="1" ht="21.75" customHeight="1">
      <c r="A101" s="53" t="s">
        <v>61</v>
      </c>
      <c r="B101" s="55" t="s">
        <v>151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</row>
    <row r="102" spans="1:7" s="50" customFormat="1" ht="21.75" customHeight="1">
      <c r="A102" s="53" t="s">
        <v>172</v>
      </c>
      <c r="B102" s="55" t="s">
        <v>151</v>
      </c>
      <c r="C102" s="49">
        <v>0.085</v>
      </c>
      <c r="D102" s="49">
        <v>0.085</v>
      </c>
      <c r="E102" s="49">
        <v>0.085</v>
      </c>
      <c r="F102" s="49">
        <v>0.085</v>
      </c>
      <c r="G102" s="49">
        <v>0.085</v>
      </c>
    </row>
    <row r="103" spans="1:7" s="50" customFormat="1" ht="21.75" customHeight="1">
      <c r="A103" s="51" t="s">
        <v>153</v>
      </c>
      <c r="B103" s="55" t="s">
        <v>154</v>
      </c>
      <c r="C103" s="49">
        <v>0.015</v>
      </c>
      <c r="D103" s="49">
        <v>0.015</v>
      </c>
      <c r="E103" s="49">
        <v>0.016</v>
      </c>
      <c r="F103" s="49">
        <v>0.016</v>
      </c>
      <c r="G103" s="49">
        <v>0.016</v>
      </c>
    </row>
    <row r="104" spans="1:7" s="50" customFormat="1" ht="21.75" customHeight="1">
      <c r="A104" s="53" t="s">
        <v>45</v>
      </c>
      <c r="B104" s="55"/>
      <c r="C104" s="49"/>
      <c r="D104" s="49"/>
      <c r="E104" s="49"/>
      <c r="F104" s="49"/>
      <c r="G104" s="49"/>
    </row>
    <row r="105" spans="1:7" s="50" customFormat="1" ht="21.75" customHeight="1">
      <c r="A105" s="53" t="s">
        <v>54</v>
      </c>
      <c r="B105" s="55" t="s">
        <v>154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</row>
    <row r="106" spans="1:7" s="50" customFormat="1" ht="21.75" customHeight="1">
      <c r="A106" s="53" t="s">
        <v>55</v>
      </c>
      <c r="B106" s="55" t="s">
        <v>154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</row>
    <row r="107" spans="1:7" s="50" customFormat="1" ht="21.75" customHeight="1">
      <c r="A107" s="53" t="s">
        <v>56</v>
      </c>
      <c r="B107" s="55" t="s">
        <v>154</v>
      </c>
      <c r="C107" s="49">
        <v>0</v>
      </c>
      <c r="D107" s="49">
        <v>0</v>
      </c>
      <c r="E107" s="49">
        <v>0</v>
      </c>
      <c r="F107" s="49">
        <v>0</v>
      </c>
      <c r="G107" s="49">
        <v>0</v>
      </c>
    </row>
    <row r="108" spans="1:7" s="50" customFormat="1" ht="21.75" customHeight="1">
      <c r="A108" s="53" t="s">
        <v>57</v>
      </c>
      <c r="B108" s="55" t="s">
        <v>154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</row>
    <row r="109" spans="1:7" s="50" customFormat="1" ht="56.25">
      <c r="A109" s="53" t="s">
        <v>58</v>
      </c>
      <c r="B109" s="55" t="s">
        <v>154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</row>
    <row r="110" spans="1:7" s="50" customFormat="1" ht="21.75" customHeight="1">
      <c r="A110" s="53" t="s">
        <v>59</v>
      </c>
      <c r="B110" s="55" t="s">
        <v>154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</row>
    <row r="111" spans="1:7" s="50" customFormat="1" ht="37.5">
      <c r="A111" s="53" t="s">
        <v>155</v>
      </c>
      <c r="B111" s="55" t="s">
        <v>154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</row>
    <row r="112" spans="1:7" s="50" customFormat="1" ht="21.75" customHeight="1">
      <c r="A112" s="53" t="s">
        <v>156</v>
      </c>
      <c r="B112" s="55" t="s">
        <v>154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</row>
    <row r="113" spans="1:7" s="50" customFormat="1" ht="21.75" customHeight="1">
      <c r="A113" s="53" t="s">
        <v>172</v>
      </c>
      <c r="B113" s="55" t="s">
        <v>154</v>
      </c>
      <c r="C113" s="49">
        <v>0.015</v>
      </c>
      <c r="D113" s="49">
        <v>0.015</v>
      </c>
      <c r="E113" s="49">
        <v>0.016</v>
      </c>
      <c r="F113" s="49">
        <v>0.016</v>
      </c>
      <c r="G113" s="49">
        <v>0.016</v>
      </c>
    </row>
    <row r="114" spans="1:7" s="50" customFormat="1" ht="21.75" customHeight="1">
      <c r="A114" s="51" t="s">
        <v>157</v>
      </c>
      <c r="B114" s="55" t="s">
        <v>154</v>
      </c>
      <c r="C114" s="49">
        <f>C115+C116+C117+C118+C119+C120+C121+C122+C123</f>
        <v>0.257</v>
      </c>
      <c r="D114" s="49">
        <f>D115+D116+D117+D118+D119+D120+D121+D122+D123</f>
        <v>0.259</v>
      </c>
      <c r="E114" s="49">
        <f>E115+E116+E117+E118+E119+E120+E121+E122+E123</f>
        <v>0.26199999999999996</v>
      </c>
      <c r="F114" s="49">
        <f>F115+F116+F117+F118+F119+F120+F121+F122+F123</f>
        <v>0.264</v>
      </c>
      <c r="G114" s="49">
        <f>G115+G116+G117+G118+G119+G120+G121+G122+G123</f>
        <v>0.265</v>
      </c>
    </row>
    <row r="115" spans="1:7" s="50" customFormat="1" ht="24" customHeight="1">
      <c r="A115" s="53" t="s">
        <v>45</v>
      </c>
      <c r="B115" s="55"/>
      <c r="C115" s="49"/>
      <c r="D115" s="49"/>
      <c r="E115" s="49"/>
      <c r="F115" s="49"/>
      <c r="G115" s="49"/>
    </row>
    <row r="116" spans="1:7" s="50" customFormat="1" ht="24" customHeight="1">
      <c r="A116" s="53" t="s">
        <v>54</v>
      </c>
      <c r="B116" s="55" t="s">
        <v>154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</row>
    <row r="117" spans="1:7" s="50" customFormat="1" ht="24" customHeight="1">
      <c r="A117" s="53" t="s">
        <v>55</v>
      </c>
      <c r="B117" s="55" t="s">
        <v>154</v>
      </c>
      <c r="C117" s="49">
        <v>0.072</v>
      </c>
      <c r="D117" s="49">
        <v>0.073</v>
      </c>
      <c r="E117" s="49">
        <v>0.074</v>
      </c>
      <c r="F117" s="49">
        <v>0.075</v>
      </c>
      <c r="G117" s="49">
        <v>0.076</v>
      </c>
    </row>
    <row r="118" spans="1:7" s="50" customFormat="1" ht="24" customHeight="1">
      <c r="A118" s="53" t="s">
        <v>56</v>
      </c>
      <c r="B118" s="55" t="s">
        <v>154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</row>
    <row r="119" spans="1:7" s="50" customFormat="1" ht="24" customHeight="1">
      <c r="A119" s="53" t="s">
        <v>57</v>
      </c>
      <c r="B119" s="55" t="s">
        <v>154</v>
      </c>
      <c r="C119" s="49">
        <v>0.015</v>
      </c>
      <c r="D119" s="49">
        <v>0.015</v>
      </c>
      <c r="E119" s="49">
        <v>0.015</v>
      </c>
      <c r="F119" s="49">
        <v>0.015</v>
      </c>
      <c r="G119" s="49">
        <v>0.015</v>
      </c>
    </row>
    <row r="120" spans="1:7" s="50" customFormat="1" ht="56.25">
      <c r="A120" s="53" t="s">
        <v>58</v>
      </c>
      <c r="B120" s="55" t="s">
        <v>154</v>
      </c>
      <c r="C120" s="49">
        <v>0.139</v>
      </c>
      <c r="D120" s="49">
        <v>0.14</v>
      </c>
      <c r="E120" s="49">
        <v>0.141</v>
      </c>
      <c r="F120" s="49">
        <v>0.142</v>
      </c>
      <c r="G120" s="49">
        <v>0.142</v>
      </c>
    </row>
    <row r="121" spans="1:7" s="50" customFormat="1" ht="24" customHeight="1">
      <c r="A121" s="53" t="s">
        <v>59</v>
      </c>
      <c r="B121" s="55" t="s">
        <v>154</v>
      </c>
      <c r="C121" s="49">
        <v>0.019</v>
      </c>
      <c r="D121" s="49">
        <v>0.019</v>
      </c>
      <c r="E121" s="49">
        <v>0.02</v>
      </c>
      <c r="F121" s="49">
        <v>0.02</v>
      </c>
      <c r="G121" s="49">
        <v>0.02</v>
      </c>
    </row>
    <row r="122" spans="1:7" s="50" customFormat="1" ht="37.5">
      <c r="A122" s="53" t="s">
        <v>155</v>
      </c>
      <c r="B122" s="55" t="s">
        <v>154</v>
      </c>
      <c r="C122" s="49">
        <v>0.012</v>
      </c>
      <c r="D122" s="49">
        <v>0.012</v>
      </c>
      <c r="E122" s="49">
        <v>0.012</v>
      </c>
      <c r="F122" s="49">
        <v>0.012</v>
      </c>
      <c r="G122" s="49">
        <v>0.012</v>
      </c>
    </row>
    <row r="123" spans="1:7" s="50" customFormat="1" ht="24" customHeight="1">
      <c r="A123" s="53" t="s">
        <v>158</v>
      </c>
      <c r="B123" s="55" t="s">
        <v>154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</row>
    <row r="124" spans="1:7" ht="45" customHeight="1">
      <c r="A124" s="5" t="s">
        <v>52</v>
      </c>
      <c r="B124" s="2" t="s">
        <v>46</v>
      </c>
      <c r="C124" s="20">
        <v>184</v>
      </c>
      <c r="D124" s="20">
        <v>186</v>
      </c>
      <c r="E124" s="20">
        <v>188</v>
      </c>
      <c r="F124" s="20">
        <v>190</v>
      </c>
      <c r="G124" s="20">
        <v>192</v>
      </c>
    </row>
    <row r="125" spans="1:7" ht="24" customHeight="1">
      <c r="A125" s="6" t="s">
        <v>45</v>
      </c>
      <c r="B125" s="2"/>
      <c r="C125" s="20"/>
      <c r="D125" s="20"/>
      <c r="E125" s="20"/>
      <c r="F125" s="20"/>
      <c r="G125" s="20"/>
    </row>
    <row r="126" spans="1:7" ht="24" customHeight="1">
      <c r="A126" s="8" t="s">
        <v>54</v>
      </c>
      <c r="B126" s="2" t="s">
        <v>46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ht="24" customHeight="1">
      <c r="A127" s="8" t="s">
        <v>55</v>
      </c>
      <c r="B127" s="2" t="s">
        <v>46</v>
      </c>
      <c r="C127" s="20">
        <v>13</v>
      </c>
      <c r="D127" s="20">
        <v>13</v>
      </c>
      <c r="E127" s="20">
        <v>14</v>
      </c>
      <c r="F127" s="20">
        <v>14</v>
      </c>
      <c r="G127" s="20">
        <v>14</v>
      </c>
    </row>
    <row r="128" spans="1:7" ht="24" customHeight="1">
      <c r="A128" s="8" t="s">
        <v>56</v>
      </c>
      <c r="B128" s="2" t="s">
        <v>46</v>
      </c>
      <c r="C128" s="20">
        <v>0</v>
      </c>
      <c r="D128" s="20">
        <v>0</v>
      </c>
      <c r="E128" s="20"/>
      <c r="F128" s="20"/>
      <c r="G128" s="20"/>
    </row>
    <row r="129" spans="1:7" ht="24" customHeight="1">
      <c r="A129" s="8" t="s">
        <v>57</v>
      </c>
      <c r="B129" s="2" t="s">
        <v>46</v>
      </c>
      <c r="C129" s="20">
        <v>6</v>
      </c>
      <c r="D129" s="20">
        <v>6</v>
      </c>
      <c r="E129" s="20">
        <v>6</v>
      </c>
      <c r="F129" s="20">
        <v>6</v>
      </c>
      <c r="G129" s="20">
        <v>6</v>
      </c>
    </row>
    <row r="130" spans="1:7" ht="56.25">
      <c r="A130" s="8" t="s">
        <v>58</v>
      </c>
      <c r="B130" s="2" t="s">
        <v>46</v>
      </c>
      <c r="C130" s="20">
        <v>108</v>
      </c>
      <c r="D130" s="20">
        <v>108</v>
      </c>
      <c r="E130" s="20">
        <v>109</v>
      </c>
      <c r="F130" s="20">
        <v>110</v>
      </c>
      <c r="G130" s="20">
        <v>110</v>
      </c>
    </row>
    <row r="131" spans="1:7" ht="24" customHeight="1">
      <c r="A131" s="8" t="s">
        <v>59</v>
      </c>
      <c r="B131" s="2" t="s">
        <v>46</v>
      </c>
      <c r="C131" s="20">
        <v>12</v>
      </c>
      <c r="D131" s="20">
        <v>11</v>
      </c>
      <c r="E131" s="20">
        <v>11</v>
      </c>
      <c r="F131" s="20">
        <v>11</v>
      </c>
      <c r="G131" s="20">
        <v>11</v>
      </c>
    </row>
    <row r="132" spans="1:7" ht="42.75" customHeight="1">
      <c r="A132" s="8" t="s">
        <v>60</v>
      </c>
      <c r="B132" s="2" t="s">
        <v>46</v>
      </c>
      <c r="C132" s="20">
        <v>11</v>
      </c>
      <c r="D132" s="20">
        <v>10</v>
      </c>
      <c r="E132" s="20">
        <v>10</v>
      </c>
      <c r="F132" s="20">
        <v>10</v>
      </c>
      <c r="G132" s="20">
        <v>10</v>
      </c>
    </row>
    <row r="133" spans="1:7" ht="24" customHeight="1">
      <c r="A133" s="8" t="s">
        <v>61</v>
      </c>
      <c r="B133" s="2" t="s">
        <v>46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ht="18.75">
      <c r="A134" s="1" t="s">
        <v>117</v>
      </c>
      <c r="B134" s="2"/>
      <c r="C134" s="20"/>
      <c r="D134" s="20"/>
      <c r="E134" s="20"/>
      <c r="F134" s="20"/>
      <c r="G134" s="20"/>
    </row>
    <row r="135" spans="1:7" ht="37.5">
      <c r="A135" s="10" t="s">
        <v>79</v>
      </c>
      <c r="B135" s="2" t="s">
        <v>136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</row>
    <row r="136" spans="1:7" ht="37.5">
      <c r="A136" s="10" t="s">
        <v>81</v>
      </c>
      <c r="B136" s="11" t="s">
        <v>23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ht="37.5">
      <c r="A137" s="9" t="s">
        <v>82</v>
      </c>
      <c r="B137" s="14" t="s">
        <v>137</v>
      </c>
      <c r="C137" s="20">
        <v>3.03</v>
      </c>
      <c r="D137" s="20">
        <v>3.3</v>
      </c>
      <c r="E137" s="20">
        <v>3.3</v>
      </c>
      <c r="F137" s="20">
        <v>3.3</v>
      </c>
      <c r="G137" s="20">
        <v>3.3</v>
      </c>
    </row>
    <row r="138" spans="1:7" ht="18.75">
      <c r="A138" s="9" t="s">
        <v>83</v>
      </c>
      <c r="B138" s="14" t="s">
        <v>84</v>
      </c>
      <c r="C138" s="20">
        <v>100</v>
      </c>
      <c r="D138" s="20">
        <v>100</v>
      </c>
      <c r="E138" s="20">
        <v>100</v>
      </c>
      <c r="F138" s="20">
        <v>100</v>
      </c>
      <c r="G138" s="20">
        <v>100</v>
      </c>
    </row>
    <row r="139" spans="1:7" ht="18.75">
      <c r="A139" s="1" t="s">
        <v>39</v>
      </c>
      <c r="B139" s="2"/>
      <c r="C139" s="20"/>
      <c r="D139" s="20"/>
      <c r="E139" s="20"/>
      <c r="F139" s="20"/>
      <c r="G139" s="20"/>
    </row>
    <row r="140" spans="1:7" ht="37.5">
      <c r="A140" s="9" t="s">
        <v>21</v>
      </c>
      <c r="B140" s="2" t="s">
        <v>136</v>
      </c>
      <c r="C140" s="20">
        <f>SUM(C147+C157+C187+C195+C199+C201+C203+C205+C207)</f>
        <v>87.47600000000001</v>
      </c>
      <c r="D140" s="20">
        <f>SUM(D147+D157+D187+D195+D199+D201+D203+D205+D207)</f>
        <v>88.438</v>
      </c>
      <c r="E140" s="20">
        <f>SUM(E147+E157+E187+E195+E199+E201+E203+E205+E207)</f>
        <v>89.449</v>
      </c>
      <c r="F140" s="20">
        <f>SUM(F147+F157+F187+F195+F199+F201+F203+F205+F207)</f>
        <v>90.61099999999999</v>
      </c>
      <c r="G140" s="20">
        <f>SUM(G147+G157+G187+G195+G199+G201+G203+G205+G207)</f>
        <v>91.898</v>
      </c>
    </row>
    <row r="141" spans="1:7" ht="34.5" customHeight="1">
      <c r="A141" s="9" t="s">
        <v>22</v>
      </c>
      <c r="B141" s="11" t="s">
        <v>23</v>
      </c>
      <c r="C141" s="20">
        <v>94.7</v>
      </c>
      <c r="D141" s="34">
        <f>D140/C140*100</f>
        <v>101.09973021171521</v>
      </c>
      <c r="E141" s="34">
        <f>E140/D140*100</f>
        <v>101.14317374884098</v>
      </c>
      <c r="F141" s="34">
        <f>F140/E140*100</f>
        <v>101.29906427126072</v>
      </c>
      <c r="G141" s="34">
        <f>G140/F140*100</f>
        <v>101.42035735175641</v>
      </c>
    </row>
    <row r="142" spans="1:7" ht="18.75">
      <c r="A142" s="9" t="s">
        <v>24</v>
      </c>
      <c r="B142" s="11" t="s">
        <v>25</v>
      </c>
      <c r="C142" s="20">
        <v>105.5</v>
      </c>
      <c r="D142" s="20">
        <v>104.3</v>
      </c>
      <c r="E142" s="20">
        <v>105.1</v>
      </c>
      <c r="F142" s="20">
        <v>105.3</v>
      </c>
      <c r="G142" s="20">
        <v>104.8</v>
      </c>
    </row>
    <row r="143" spans="1:7" ht="64.5" customHeight="1">
      <c r="A143" s="10" t="s">
        <v>85</v>
      </c>
      <c r="B143" s="2" t="s">
        <v>136</v>
      </c>
      <c r="C143" s="20">
        <v>87.476</v>
      </c>
      <c r="D143" s="20">
        <v>88.438</v>
      </c>
      <c r="E143" s="20">
        <v>49.449</v>
      </c>
      <c r="F143" s="20">
        <v>90.611</v>
      </c>
      <c r="G143" s="20">
        <v>91.898</v>
      </c>
    </row>
    <row r="144" spans="1:7" ht="36" customHeight="1">
      <c r="A144" s="10" t="s">
        <v>22</v>
      </c>
      <c r="B144" s="11" t="s">
        <v>23</v>
      </c>
      <c r="C144" s="20">
        <v>84.9</v>
      </c>
      <c r="D144" s="34">
        <f>D143/C143*100</f>
        <v>101.09973021171521</v>
      </c>
      <c r="E144" s="34">
        <f>E143/D143*100</f>
        <v>55.913747484113166</v>
      </c>
      <c r="F144" s="34">
        <f>F143/E143*100</f>
        <v>183.2413193391171</v>
      </c>
      <c r="G144" s="34">
        <f>G143/F143*100</f>
        <v>101.42035735175641</v>
      </c>
    </row>
    <row r="145" spans="1:7" ht="18.75">
      <c r="A145" s="10" t="s">
        <v>24</v>
      </c>
      <c r="B145" s="11" t="s">
        <v>25</v>
      </c>
      <c r="C145" s="20">
        <v>105.5</v>
      </c>
      <c r="D145" s="20">
        <v>104.3</v>
      </c>
      <c r="E145" s="20">
        <v>105.1</v>
      </c>
      <c r="F145" s="20">
        <v>105.3</v>
      </c>
      <c r="G145" s="20">
        <v>104.8</v>
      </c>
    </row>
    <row r="146" spans="1:7" ht="37.5" customHeight="1">
      <c r="A146" s="9" t="s">
        <v>45</v>
      </c>
      <c r="B146" s="32"/>
      <c r="C146" s="20"/>
      <c r="D146" s="20"/>
      <c r="E146" s="20"/>
      <c r="F146" s="20"/>
      <c r="G146" s="20"/>
    </row>
    <row r="147" spans="1:7" ht="36" customHeight="1">
      <c r="A147" s="9" t="s">
        <v>86</v>
      </c>
      <c r="B147" s="2" t="s">
        <v>136</v>
      </c>
      <c r="C147" s="33">
        <v>1.024</v>
      </c>
      <c r="D147" s="33">
        <v>1.1</v>
      </c>
      <c r="E147" s="33">
        <v>1.15</v>
      </c>
      <c r="F147" s="33">
        <v>1.21</v>
      </c>
      <c r="G147" s="33">
        <v>1.27</v>
      </c>
    </row>
    <row r="148" spans="1:7" ht="38.25" customHeight="1">
      <c r="A148" s="9" t="s">
        <v>22</v>
      </c>
      <c r="B148" s="32" t="s">
        <v>23</v>
      </c>
      <c r="C148" s="20">
        <v>42.7</v>
      </c>
      <c r="D148" s="34">
        <f>D147/C147*100</f>
        <v>107.421875</v>
      </c>
      <c r="E148" s="34">
        <f>E147/D147*100</f>
        <v>104.54545454545452</v>
      </c>
      <c r="F148" s="34">
        <f>F147/E147*100</f>
        <v>105.21739130434784</v>
      </c>
      <c r="G148" s="34">
        <f>G147/F147*100</f>
        <v>104.95867768595042</v>
      </c>
    </row>
    <row r="149" spans="1:7" ht="35.25" customHeight="1">
      <c r="A149" s="9" t="s">
        <v>87</v>
      </c>
      <c r="B149" s="2" t="s">
        <v>136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ht="45.75" customHeight="1">
      <c r="A150" s="9" t="s">
        <v>22</v>
      </c>
      <c r="B150" s="32" t="s">
        <v>23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ht="39" customHeight="1">
      <c r="A151" s="9" t="s">
        <v>88</v>
      </c>
      <c r="B151" s="2" t="s">
        <v>136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</row>
    <row r="152" spans="1:7" ht="42.75" customHeight="1">
      <c r="A152" s="9" t="s">
        <v>22</v>
      </c>
      <c r="B152" s="32" t="s">
        <v>23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ht="36.75" customHeight="1" hidden="1">
      <c r="A153" s="10" t="s">
        <v>89</v>
      </c>
      <c r="B153" s="2" t="s">
        <v>136</v>
      </c>
      <c r="C153" s="20"/>
      <c r="D153" s="20"/>
      <c r="E153" s="20"/>
      <c r="F153" s="20"/>
      <c r="G153" s="20"/>
    </row>
    <row r="154" spans="1:7" ht="37.5" hidden="1">
      <c r="A154" s="10" t="s">
        <v>22</v>
      </c>
      <c r="B154" s="11" t="s">
        <v>23</v>
      </c>
      <c r="C154" s="20"/>
      <c r="D154" s="20"/>
      <c r="E154" s="20"/>
      <c r="F154" s="20"/>
      <c r="G154" s="20"/>
    </row>
    <row r="155" spans="1:7" ht="37.5" hidden="1">
      <c r="A155" s="10" t="s">
        <v>90</v>
      </c>
      <c r="B155" s="2" t="s">
        <v>136</v>
      </c>
      <c r="C155" s="20"/>
      <c r="D155" s="20"/>
      <c r="E155" s="20"/>
      <c r="F155" s="20"/>
      <c r="G155" s="20"/>
    </row>
    <row r="156" spans="1:7" ht="34.5" customHeight="1" hidden="1">
      <c r="A156" s="10" t="s">
        <v>22</v>
      </c>
      <c r="B156" s="11" t="s">
        <v>23</v>
      </c>
      <c r="C156" s="20"/>
      <c r="D156" s="20"/>
      <c r="E156" s="20"/>
      <c r="F156" s="20"/>
      <c r="G156" s="20"/>
    </row>
    <row r="157" spans="1:7" ht="36.75" customHeight="1">
      <c r="A157" s="9" t="s">
        <v>91</v>
      </c>
      <c r="B157" s="2" t="s">
        <v>136</v>
      </c>
      <c r="C157" s="33">
        <v>48.705</v>
      </c>
      <c r="D157" s="33">
        <v>49.017</v>
      </c>
      <c r="E157" s="33">
        <v>49.311</v>
      </c>
      <c r="F157" s="33">
        <v>49.683</v>
      </c>
      <c r="G157" s="33">
        <v>50.08</v>
      </c>
    </row>
    <row r="158" spans="1:7" ht="34.5" customHeight="1">
      <c r="A158" s="9" t="s">
        <v>22</v>
      </c>
      <c r="B158" s="32" t="s">
        <v>23</v>
      </c>
      <c r="C158" s="20">
        <v>112.3</v>
      </c>
      <c r="D158" s="34">
        <f>D157/C157*100</f>
        <v>100.64059131506006</v>
      </c>
      <c r="E158" s="34">
        <f>E157/D157*100</f>
        <v>100.59979190892956</v>
      </c>
      <c r="F158" s="34">
        <f>F157/E157*100</f>
        <v>100.75439557096794</v>
      </c>
      <c r="G158" s="34">
        <f>G157/F157*100</f>
        <v>100.79906607894047</v>
      </c>
    </row>
    <row r="159" spans="1:7" ht="55.5" customHeight="1">
      <c r="A159" s="10" t="s">
        <v>92</v>
      </c>
      <c r="B159" s="2" t="s">
        <v>136</v>
      </c>
      <c r="C159" s="33">
        <v>48.705</v>
      </c>
      <c r="D159" s="33">
        <v>49.017</v>
      </c>
      <c r="E159" s="33">
        <v>49.311</v>
      </c>
      <c r="F159" s="33">
        <v>49.683</v>
      </c>
      <c r="G159" s="33">
        <v>50.08</v>
      </c>
    </row>
    <row r="160" spans="1:7" ht="34.5" customHeight="1">
      <c r="A160" s="10" t="s">
        <v>22</v>
      </c>
      <c r="B160" s="11" t="s">
        <v>23</v>
      </c>
      <c r="C160" s="20">
        <v>112.3</v>
      </c>
      <c r="D160" s="34">
        <f>D159/C159*100</f>
        <v>100.64059131506006</v>
      </c>
      <c r="E160" s="34">
        <f>E159/D159*100</f>
        <v>100.59979190892956</v>
      </c>
      <c r="F160" s="34">
        <f>F159/E159*100</f>
        <v>100.75439557096794</v>
      </c>
      <c r="G160" s="34">
        <f>G159/F159*100</f>
        <v>100.79906607894047</v>
      </c>
    </row>
    <row r="161" spans="1:7" ht="35.25" customHeight="1">
      <c r="A161" s="10" t="s">
        <v>93</v>
      </c>
      <c r="B161" s="2" t="s">
        <v>80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</row>
    <row r="162" spans="1:7" ht="35.25" customHeight="1">
      <c r="A162" s="10" t="s">
        <v>22</v>
      </c>
      <c r="B162" s="11" t="s">
        <v>23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</row>
    <row r="163" spans="1:7" ht="43.5" customHeight="1">
      <c r="A163" s="10" t="s">
        <v>94</v>
      </c>
      <c r="B163" s="2" t="s">
        <v>136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</row>
    <row r="164" spans="1:7" ht="42" customHeight="1">
      <c r="A164" s="10" t="s">
        <v>22</v>
      </c>
      <c r="B164" s="11" t="s">
        <v>23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</row>
    <row r="165" spans="1:7" ht="50.25" customHeight="1">
      <c r="A165" s="10" t="s">
        <v>95</v>
      </c>
      <c r="B165" s="2" t="s">
        <v>136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</row>
    <row r="166" spans="1:7" ht="35.25" customHeight="1">
      <c r="A166" s="10" t="s">
        <v>22</v>
      </c>
      <c r="B166" s="11" t="s">
        <v>23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</row>
    <row r="167" spans="1:7" ht="44.25" customHeight="1">
      <c r="A167" s="10" t="s">
        <v>96</v>
      </c>
      <c r="B167" s="2" t="s">
        <v>136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</row>
    <row r="168" spans="1:7" ht="35.25" customHeight="1">
      <c r="A168" s="10" t="s">
        <v>22</v>
      </c>
      <c r="B168" s="11" t="s">
        <v>23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</row>
    <row r="169" spans="1:7" ht="38.25" customHeight="1">
      <c r="A169" s="10" t="s">
        <v>97</v>
      </c>
      <c r="B169" s="2" t="s">
        <v>136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</row>
    <row r="170" spans="1:7" ht="35.25" customHeight="1">
      <c r="A170" s="10" t="s">
        <v>22</v>
      </c>
      <c r="B170" s="11" t="s">
        <v>23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</row>
    <row r="171" spans="1:7" ht="34.5" customHeight="1">
      <c r="A171" s="10" t="s">
        <v>98</v>
      </c>
      <c r="B171" s="2" t="s">
        <v>136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</row>
    <row r="172" spans="1:7" ht="39" customHeight="1">
      <c r="A172" s="10" t="s">
        <v>22</v>
      </c>
      <c r="B172" s="11" t="s">
        <v>23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</row>
    <row r="173" spans="1:7" ht="37.5">
      <c r="A173" s="10" t="s">
        <v>99</v>
      </c>
      <c r="B173" s="2" t="s">
        <v>136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</row>
    <row r="174" spans="1:7" ht="36.75" customHeight="1">
      <c r="A174" s="10" t="s">
        <v>22</v>
      </c>
      <c r="B174" s="11" t="s">
        <v>23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</row>
    <row r="175" spans="1:7" ht="64.5" customHeight="1">
      <c r="A175" s="10" t="s">
        <v>100</v>
      </c>
      <c r="B175" s="2" t="s">
        <v>136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</row>
    <row r="176" spans="1:7" ht="37.5">
      <c r="A176" s="10" t="s">
        <v>22</v>
      </c>
      <c r="B176" s="11" t="s">
        <v>23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</row>
    <row r="177" spans="1:7" ht="48.75" customHeight="1">
      <c r="A177" s="10" t="s">
        <v>101</v>
      </c>
      <c r="B177" s="2" t="s">
        <v>136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</row>
    <row r="178" spans="1:7" ht="36.75" customHeight="1">
      <c r="A178" s="10" t="s">
        <v>22</v>
      </c>
      <c r="B178" s="11" t="s">
        <v>23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</row>
    <row r="179" spans="1:7" ht="45" customHeight="1">
      <c r="A179" s="10" t="s">
        <v>102</v>
      </c>
      <c r="B179" s="2" t="s">
        <v>136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</row>
    <row r="180" spans="1:7" ht="35.25" customHeight="1">
      <c r="A180" s="10" t="s">
        <v>22</v>
      </c>
      <c r="B180" s="11" t="s">
        <v>23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</row>
    <row r="181" spans="1:7" ht="37.5">
      <c r="A181" s="10" t="s">
        <v>103</v>
      </c>
      <c r="B181" s="2" t="s">
        <v>136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</row>
    <row r="182" spans="1:7" ht="36" customHeight="1">
      <c r="A182" s="10" t="s">
        <v>22</v>
      </c>
      <c r="B182" s="11" t="s">
        <v>23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</row>
    <row r="183" spans="1:7" ht="34.5" customHeight="1">
      <c r="A183" s="10" t="s">
        <v>104</v>
      </c>
      <c r="B183" s="2" t="s">
        <v>136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</row>
    <row r="184" spans="1:7" ht="37.5">
      <c r="A184" s="10" t="s">
        <v>22</v>
      </c>
      <c r="B184" s="11" t="s">
        <v>23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</row>
    <row r="185" spans="1:7" ht="36" customHeight="1">
      <c r="A185" s="10" t="s">
        <v>105</v>
      </c>
      <c r="B185" s="2" t="s">
        <v>136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</row>
    <row r="186" spans="1:8" ht="36.75" customHeight="1">
      <c r="A186" s="10" t="s">
        <v>22</v>
      </c>
      <c r="B186" s="11" t="s">
        <v>23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15" t="s">
        <v>64</v>
      </c>
    </row>
    <row r="187" spans="1:7" ht="36" customHeight="1">
      <c r="A187" s="9" t="s">
        <v>106</v>
      </c>
      <c r="B187" s="2" t="s">
        <v>136</v>
      </c>
      <c r="C187" s="20">
        <v>7.836</v>
      </c>
      <c r="D187" s="20">
        <v>7.967</v>
      </c>
      <c r="E187" s="20">
        <v>8.187</v>
      </c>
      <c r="F187" s="20">
        <v>8.424</v>
      </c>
      <c r="G187" s="20">
        <v>8.676</v>
      </c>
    </row>
    <row r="188" spans="1:7" ht="36" customHeight="1">
      <c r="A188" s="9" t="s">
        <v>22</v>
      </c>
      <c r="B188" s="32" t="s">
        <v>23</v>
      </c>
      <c r="C188" s="20">
        <v>109.2</v>
      </c>
      <c r="D188" s="34">
        <f>D187/C187*100</f>
        <v>101.67177131189382</v>
      </c>
      <c r="E188" s="34">
        <f>E187/D187*100</f>
        <v>102.76139073678925</v>
      </c>
      <c r="F188" s="34">
        <f>F187/E187*100</f>
        <v>102.8948332722609</v>
      </c>
      <c r="G188" s="34">
        <f>G187/F187*100</f>
        <v>102.991452991453</v>
      </c>
    </row>
    <row r="189" spans="1:7" ht="40.5" customHeight="1">
      <c r="A189" s="9" t="s">
        <v>107</v>
      </c>
      <c r="B189" s="2" t="s">
        <v>136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</row>
    <row r="190" spans="1:7" ht="38.25" customHeight="1">
      <c r="A190" s="9" t="s">
        <v>22</v>
      </c>
      <c r="B190" s="32" t="s">
        <v>23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</row>
    <row r="191" spans="1:7" ht="60" customHeight="1">
      <c r="A191" s="9" t="s">
        <v>108</v>
      </c>
      <c r="B191" s="2" t="s">
        <v>136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</row>
    <row r="192" spans="1:7" ht="38.25" customHeight="1">
      <c r="A192" s="9" t="s">
        <v>22</v>
      </c>
      <c r="B192" s="32" t="s">
        <v>23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</row>
    <row r="193" spans="1:7" ht="38.25" customHeight="1">
      <c r="A193" s="9" t="s">
        <v>109</v>
      </c>
      <c r="B193" s="2" t="s">
        <v>136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</row>
    <row r="194" spans="1:7" ht="38.25" customHeight="1">
      <c r="A194" s="9" t="s">
        <v>22</v>
      </c>
      <c r="B194" s="32" t="s">
        <v>23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</row>
    <row r="195" spans="1:7" ht="38.25" customHeight="1">
      <c r="A195" s="9" t="s">
        <v>110</v>
      </c>
      <c r="B195" s="2" t="s">
        <v>136</v>
      </c>
      <c r="C195" s="33">
        <v>20.77</v>
      </c>
      <c r="D195" s="20">
        <v>20.998</v>
      </c>
      <c r="E195" s="20">
        <v>21.208</v>
      </c>
      <c r="F195" s="20">
        <v>21.441</v>
      </c>
      <c r="G195" s="20">
        <v>21.698</v>
      </c>
    </row>
    <row r="196" spans="1:7" ht="38.25" customHeight="1">
      <c r="A196" s="9" t="s">
        <v>22</v>
      </c>
      <c r="B196" s="32" t="s">
        <v>23</v>
      </c>
      <c r="C196" s="20">
        <v>103.9</v>
      </c>
      <c r="D196" s="34">
        <f>D195/C195*100</f>
        <v>101.09773712084737</v>
      </c>
      <c r="E196" s="34">
        <f>E195/D195*100</f>
        <v>101.00009524716637</v>
      </c>
      <c r="F196" s="34">
        <f>F195/E195*100</f>
        <v>101.09864202187855</v>
      </c>
      <c r="G196" s="34">
        <f>G195/F195*100</f>
        <v>101.19863812322187</v>
      </c>
    </row>
    <row r="197" spans="1:7" ht="38.25" customHeight="1">
      <c r="A197" s="9" t="s">
        <v>111</v>
      </c>
      <c r="B197" s="2" t="s">
        <v>136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</row>
    <row r="198" spans="1:7" ht="38.25" customHeight="1">
      <c r="A198" s="9" t="s">
        <v>22</v>
      </c>
      <c r="B198" s="32" t="s">
        <v>23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</row>
    <row r="199" spans="1:7" ht="38.25" customHeight="1">
      <c r="A199" s="9" t="s">
        <v>112</v>
      </c>
      <c r="B199" s="2" t="s">
        <v>136</v>
      </c>
      <c r="C199" s="20">
        <v>0.078</v>
      </c>
      <c r="D199" s="33">
        <v>0.08</v>
      </c>
      <c r="E199" s="33">
        <v>0.08</v>
      </c>
      <c r="F199" s="33">
        <v>0.08</v>
      </c>
      <c r="G199" s="33">
        <v>0.08</v>
      </c>
    </row>
    <row r="200" spans="1:7" ht="38.25" customHeight="1">
      <c r="A200" s="9" t="s">
        <v>22</v>
      </c>
      <c r="B200" s="32" t="s">
        <v>23</v>
      </c>
      <c r="C200" s="20">
        <v>15.6</v>
      </c>
      <c r="D200" s="34">
        <f>D199/C199*100</f>
        <v>102.56410256410258</v>
      </c>
      <c r="E200" s="34">
        <f>E199/D199*100</f>
        <v>100</v>
      </c>
      <c r="F200" s="34">
        <f>F199/E199*100</f>
        <v>100</v>
      </c>
      <c r="G200" s="34">
        <f>G199/F199*100</f>
        <v>100</v>
      </c>
    </row>
    <row r="201" spans="1:7" ht="38.25" customHeight="1">
      <c r="A201" s="9" t="s">
        <v>113</v>
      </c>
      <c r="B201" s="2" t="s">
        <v>136</v>
      </c>
      <c r="C201" s="20">
        <v>1.971</v>
      </c>
      <c r="D201" s="33">
        <v>2</v>
      </c>
      <c r="E201" s="33">
        <v>2.05</v>
      </c>
      <c r="F201" s="33">
        <v>2.1</v>
      </c>
      <c r="G201" s="33">
        <v>2.2</v>
      </c>
    </row>
    <row r="202" spans="1:7" ht="38.25" customHeight="1">
      <c r="A202" s="9" t="s">
        <v>22</v>
      </c>
      <c r="B202" s="32" t="s">
        <v>23</v>
      </c>
      <c r="C202" s="20">
        <v>76.8</v>
      </c>
      <c r="D202" s="34">
        <f>D201/C201*100</f>
        <v>101.47133434804667</v>
      </c>
      <c r="E202" s="34">
        <f>E201/D201*100</f>
        <v>102.49999999999999</v>
      </c>
      <c r="F202" s="34">
        <f>F201/E201*100</f>
        <v>102.4390243902439</v>
      </c>
      <c r="G202" s="34">
        <f>G201/F201*100</f>
        <v>104.76190476190477</v>
      </c>
    </row>
    <row r="203" spans="1:7" ht="38.25" customHeight="1">
      <c r="A203" s="9" t="s">
        <v>114</v>
      </c>
      <c r="B203" s="2" t="s">
        <v>136</v>
      </c>
      <c r="C203" s="20">
        <v>4.397</v>
      </c>
      <c r="D203" s="20">
        <v>4.445</v>
      </c>
      <c r="E203" s="20">
        <v>4.489</v>
      </c>
      <c r="F203" s="20">
        <v>4.538</v>
      </c>
      <c r="G203" s="20">
        <v>4.592</v>
      </c>
    </row>
    <row r="204" spans="1:7" ht="38.25" customHeight="1">
      <c r="A204" s="9" t="s">
        <v>22</v>
      </c>
      <c r="B204" s="32" t="s">
        <v>23</v>
      </c>
      <c r="C204" s="20">
        <v>53</v>
      </c>
      <c r="D204" s="34">
        <f>D203/C203*100</f>
        <v>101.09165340004549</v>
      </c>
      <c r="E204" s="34">
        <f>E203/D203*100</f>
        <v>100.9898762654668</v>
      </c>
      <c r="F204" s="34">
        <f>F203/E203*100</f>
        <v>101.09155713967478</v>
      </c>
      <c r="G204" s="34">
        <f>G203/F203*100</f>
        <v>101.1899515204936</v>
      </c>
    </row>
    <row r="205" spans="1:7" ht="38.25" customHeight="1">
      <c r="A205" s="9" t="s">
        <v>115</v>
      </c>
      <c r="B205" s="2" t="s">
        <v>136</v>
      </c>
      <c r="C205" s="20">
        <v>1.299</v>
      </c>
      <c r="D205" s="20">
        <v>1.364</v>
      </c>
      <c r="E205" s="20">
        <v>1.432</v>
      </c>
      <c r="F205" s="20">
        <v>1.513</v>
      </c>
      <c r="G205" s="20">
        <v>1.594</v>
      </c>
    </row>
    <row r="206" spans="1:7" ht="38.25" customHeight="1">
      <c r="A206" s="9" t="s">
        <v>22</v>
      </c>
      <c r="B206" s="32" t="s">
        <v>23</v>
      </c>
      <c r="C206" s="20">
        <v>56.7</v>
      </c>
      <c r="D206" s="34">
        <f>D205/C205*100</f>
        <v>105.00384911470364</v>
      </c>
      <c r="E206" s="34">
        <f>E205/D205*100</f>
        <v>104.98533724340176</v>
      </c>
      <c r="F206" s="34">
        <f>F205/E205*100</f>
        <v>105.6564245810056</v>
      </c>
      <c r="G206" s="34">
        <f>G205/F205*100</f>
        <v>105.35360211500331</v>
      </c>
    </row>
    <row r="207" spans="1:7" ht="38.25" customHeight="1">
      <c r="A207" s="9" t="s">
        <v>116</v>
      </c>
      <c r="B207" s="2" t="s">
        <v>136</v>
      </c>
      <c r="C207" s="20">
        <v>1.396</v>
      </c>
      <c r="D207" s="20">
        <v>1.467</v>
      </c>
      <c r="E207" s="20">
        <v>1.542</v>
      </c>
      <c r="F207" s="20">
        <v>1.622</v>
      </c>
      <c r="G207" s="20">
        <v>1.708</v>
      </c>
    </row>
    <row r="208" spans="1:7" ht="38.25" customHeight="1">
      <c r="A208" s="9" t="s">
        <v>22</v>
      </c>
      <c r="B208" s="32" t="s">
        <v>23</v>
      </c>
      <c r="C208" s="20">
        <v>176.9</v>
      </c>
      <c r="D208" s="34">
        <f>D207/C207*100</f>
        <v>105.08595988538683</v>
      </c>
      <c r="E208" s="34">
        <f>E207/D207*100</f>
        <v>105.11247443762781</v>
      </c>
      <c r="F208" s="34">
        <f>F207/E207*100</f>
        <v>105.1880674448768</v>
      </c>
      <c r="G208" s="34">
        <f>G207/F207*100</f>
        <v>105.30209617755857</v>
      </c>
    </row>
    <row r="209" spans="1:7" ht="18.75">
      <c r="A209" s="1" t="s">
        <v>41</v>
      </c>
      <c r="B209" s="2"/>
      <c r="C209" s="20"/>
      <c r="D209" s="20"/>
      <c r="E209" s="20"/>
      <c r="F209" s="20"/>
      <c r="G209" s="20"/>
    </row>
    <row r="210" spans="1:7" ht="25.5" customHeight="1">
      <c r="A210" s="5" t="s">
        <v>169</v>
      </c>
      <c r="B210" s="2" t="s">
        <v>119</v>
      </c>
      <c r="C210" s="20">
        <v>4.05</v>
      </c>
      <c r="D210" s="20">
        <v>4.05</v>
      </c>
      <c r="E210" s="20">
        <v>4.05</v>
      </c>
      <c r="F210" s="20">
        <v>4.04</v>
      </c>
      <c r="G210" s="20">
        <v>4.04</v>
      </c>
    </row>
    <row r="211" spans="1:7" ht="36" customHeight="1">
      <c r="A211" s="5" t="s">
        <v>160</v>
      </c>
      <c r="B211" s="2" t="s">
        <v>119</v>
      </c>
      <c r="C211" s="20">
        <v>2.74</v>
      </c>
      <c r="D211" s="20">
        <v>2.74</v>
      </c>
      <c r="E211" s="20">
        <v>2.74</v>
      </c>
      <c r="F211" s="20">
        <v>2.73</v>
      </c>
      <c r="G211" s="20">
        <v>2.73</v>
      </c>
    </row>
    <row r="212" spans="1:7" ht="30.75" customHeight="1">
      <c r="A212" s="6" t="s">
        <v>159</v>
      </c>
      <c r="B212" s="2" t="s">
        <v>119</v>
      </c>
      <c r="C212" s="20">
        <v>1.28</v>
      </c>
      <c r="D212" s="20">
        <v>1.27</v>
      </c>
      <c r="E212" s="20">
        <v>1.27</v>
      </c>
      <c r="F212" s="20">
        <v>1.26</v>
      </c>
      <c r="G212" s="20">
        <v>1.26</v>
      </c>
    </row>
    <row r="213" spans="1:7" ht="18.75">
      <c r="A213" s="5" t="s">
        <v>161</v>
      </c>
      <c r="B213" s="2" t="s">
        <v>17</v>
      </c>
      <c r="C213" s="20">
        <v>15210.5</v>
      </c>
      <c r="D213" s="20">
        <v>16625.08</v>
      </c>
      <c r="E213" s="20">
        <v>18453.8</v>
      </c>
      <c r="F213" s="20">
        <v>20299</v>
      </c>
      <c r="G213" s="20">
        <v>22328.9</v>
      </c>
    </row>
    <row r="214" spans="1:7" ht="30.75" customHeight="1">
      <c r="A214" s="6" t="s">
        <v>159</v>
      </c>
      <c r="B214" s="2" t="s">
        <v>17</v>
      </c>
      <c r="C214" s="20">
        <v>15975</v>
      </c>
      <c r="D214" s="20">
        <v>17572.5</v>
      </c>
      <c r="E214" s="20">
        <v>19456.3</v>
      </c>
      <c r="F214" s="20">
        <v>21386.4</v>
      </c>
      <c r="G214" s="20">
        <v>23610.5</v>
      </c>
    </row>
    <row r="215" spans="1:7" ht="30.75" customHeight="1">
      <c r="A215" s="5" t="s">
        <v>120</v>
      </c>
      <c r="B215" s="2" t="s">
        <v>121</v>
      </c>
      <c r="C215" s="20">
        <v>500.49</v>
      </c>
      <c r="D215" s="20">
        <v>574.43</v>
      </c>
      <c r="E215" s="20">
        <v>606.54</v>
      </c>
      <c r="F215" s="20">
        <v>665.97</v>
      </c>
      <c r="G215" s="20">
        <v>731.76</v>
      </c>
    </row>
    <row r="216" spans="1:7" ht="30.75" customHeight="1">
      <c r="A216" s="6" t="s">
        <v>159</v>
      </c>
      <c r="B216" s="2" t="s">
        <v>121</v>
      </c>
      <c r="C216" s="20">
        <v>245.76</v>
      </c>
      <c r="D216" s="20">
        <v>268.65</v>
      </c>
      <c r="E216" s="20">
        <v>296.28</v>
      </c>
      <c r="F216" s="20">
        <v>324.39</v>
      </c>
      <c r="G216" s="20">
        <v>357.27</v>
      </c>
    </row>
    <row r="217" spans="1:7" ht="18.75">
      <c r="A217" s="1" t="s">
        <v>40</v>
      </c>
      <c r="B217" s="2"/>
      <c r="C217" s="20"/>
      <c r="D217" s="20"/>
      <c r="E217" s="20"/>
      <c r="F217" s="20"/>
      <c r="G217" s="20"/>
    </row>
    <row r="218" spans="1:7" s="28" customFormat="1" ht="72" customHeight="1">
      <c r="A218" s="5" t="s">
        <v>168</v>
      </c>
      <c r="B218" s="2" t="s">
        <v>17</v>
      </c>
      <c r="C218" s="29">
        <v>104.57</v>
      </c>
      <c r="D218" s="29">
        <v>108.9</v>
      </c>
      <c r="E218" s="29">
        <v>113.8</v>
      </c>
      <c r="F218" s="29">
        <v>118.9</v>
      </c>
      <c r="G218" s="29">
        <v>124.5</v>
      </c>
    </row>
    <row r="219" spans="1:7" ht="37.5">
      <c r="A219" s="5" t="s">
        <v>122</v>
      </c>
      <c r="B219" s="5" t="s">
        <v>132</v>
      </c>
      <c r="C219" s="29">
        <v>39</v>
      </c>
      <c r="D219" s="29">
        <v>70</v>
      </c>
      <c r="E219" s="29">
        <v>95</v>
      </c>
      <c r="F219" s="29">
        <v>95</v>
      </c>
      <c r="G219" s="29">
        <v>95</v>
      </c>
    </row>
    <row r="220" spans="1:7" ht="20.25" customHeight="1">
      <c r="A220" s="5" t="s">
        <v>123</v>
      </c>
      <c r="B220" s="5" t="s">
        <v>132</v>
      </c>
      <c r="C220" s="29">
        <v>53.3</v>
      </c>
      <c r="D220" s="29">
        <v>93</v>
      </c>
      <c r="E220" s="29">
        <v>95</v>
      </c>
      <c r="F220" s="29">
        <v>95</v>
      </c>
      <c r="G220" s="29">
        <v>95</v>
      </c>
    </row>
    <row r="221" spans="1:7" ht="23.25" customHeight="1">
      <c r="A221" s="5" t="s">
        <v>43</v>
      </c>
      <c r="B221" s="2" t="s">
        <v>46</v>
      </c>
      <c r="C221" s="27">
        <v>441</v>
      </c>
      <c r="D221" s="27">
        <v>465</v>
      </c>
      <c r="E221" s="27">
        <v>468</v>
      </c>
      <c r="F221" s="27">
        <v>470</v>
      </c>
      <c r="G221" s="27">
        <v>473</v>
      </c>
    </row>
    <row r="222" spans="1:7" ht="37.5">
      <c r="A222" s="5" t="s">
        <v>124</v>
      </c>
      <c r="B222" s="2" t="s">
        <v>46</v>
      </c>
      <c r="C222" s="27">
        <v>40</v>
      </c>
      <c r="D222" s="27">
        <v>40</v>
      </c>
      <c r="E222" s="27">
        <v>40</v>
      </c>
      <c r="F222" s="27">
        <v>40</v>
      </c>
      <c r="G222" s="27">
        <v>40</v>
      </c>
    </row>
    <row r="223" spans="1:7" ht="56.25">
      <c r="A223" s="5" t="s">
        <v>125</v>
      </c>
      <c r="B223" s="2" t="s">
        <v>148</v>
      </c>
      <c r="C223" s="27">
        <v>748.8</v>
      </c>
      <c r="D223" s="27">
        <v>789.2</v>
      </c>
      <c r="E223" s="27">
        <v>832.8</v>
      </c>
      <c r="F223" s="27">
        <v>832.8</v>
      </c>
      <c r="G223" s="27">
        <v>832.8</v>
      </c>
    </row>
    <row r="224" spans="1:7" ht="54.75" customHeight="1">
      <c r="A224" s="5" t="s">
        <v>133</v>
      </c>
      <c r="B224" s="2" t="s">
        <v>46</v>
      </c>
      <c r="C224" s="27">
        <v>1011</v>
      </c>
      <c r="D224" s="27">
        <v>996</v>
      </c>
      <c r="E224" s="27">
        <v>1000</v>
      </c>
      <c r="F224" s="27">
        <v>1000</v>
      </c>
      <c r="G224" s="27">
        <v>1000</v>
      </c>
    </row>
    <row r="225" spans="1:7" ht="21" customHeight="1">
      <c r="A225" s="5" t="s">
        <v>163</v>
      </c>
      <c r="B225" s="2" t="s">
        <v>46</v>
      </c>
      <c r="C225" s="27">
        <v>22</v>
      </c>
      <c r="D225" s="27">
        <v>22</v>
      </c>
      <c r="E225" s="27">
        <v>22</v>
      </c>
      <c r="F225" s="27">
        <v>22</v>
      </c>
      <c r="G225" s="27">
        <v>22</v>
      </c>
    </row>
    <row r="226" spans="1:7" ht="21.75" customHeight="1">
      <c r="A226" s="5" t="s">
        <v>164</v>
      </c>
      <c r="B226" s="2" t="s">
        <v>162</v>
      </c>
      <c r="C226" s="27">
        <v>113</v>
      </c>
      <c r="D226" s="27">
        <v>113</v>
      </c>
      <c r="E226" s="27">
        <v>113</v>
      </c>
      <c r="F226" s="27">
        <v>113</v>
      </c>
      <c r="G226" s="27">
        <v>113</v>
      </c>
    </row>
    <row r="227" spans="1:7" ht="18.75">
      <c r="A227" s="5" t="s">
        <v>126</v>
      </c>
      <c r="B227" s="2"/>
      <c r="C227" s="27"/>
      <c r="D227" s="27"/>
      <c r="E227" s="27"/>
      <c r="F227" s="27"/>
      <c r="G227" s="27"/>
    </row>
    <row r="228" spans="1:7" ht="21" customHeight="1">
      <c r="A228" s="5" t="s">
        <v>143</v>
      </c>
      <c r="B228" s="2" t="s">
        <v>127</v>
      </c>
      <c r="C228" s="27">
        <v>66.4</v>
      </c>
      <c r="D228" s="27">
        <v>68.4</v>
      </c>
      <c r="E228" s="27">
        <v>70.2</v>
      </c>
      <c r="F228" s="27">
        <v>72.1</v>
      </c>
      <c r="G228" s="27">
        <v>74.1</v>
      </c>
    </row>
    <row r="229" spans="1:7" ht="39" customHeight="1">
      <c r="A229" s="5" t="s">
        <v>166</v>
      </c>
      <c r="B229" s="2" t="s">
        <v>165</v>
      </c>
      <c r="C229" s="27">
        <v>207.6</v>
      </c>
      <c r="D229" s="27">
        <v>213.7</v>
      </c>
      <c r="E229" s="27">
        <v>219.3</v>
      </c>
      <c r="F229" s="27">
        <v>225.2</v>
      </c>
      <c r="G229" s="27">
        <v>231.5</v>
      </c>
    </row>
    <row r="230" spans="1:7" ht="27.75" customHeight="1">
      <c r="A230" s="5" t="s">
        <v>144</v>
      </c>
      <c r="B230" s="2" t="s">
        <v>44</v>
      </c>
      <c r="C230" s="27">
        <v>18.3</v>
      </c>
      <c r="D230" s="27">
        <v>18.8</v>
      </c>
      <c r="E230" s="27">
        <v>19.3</v>
      </c>
      <c r="F230" s="27">
        <v>19.8</v>
      </c>
      <c r="G230" s="27">
        <v>20.4</v>
      </c>
    </row>
    <row r="231" spans="1:7" ht="21" customHeight="1">
      <c r="A231" s="5" t="s">
        <v>128</v>
      </c>
      <c r="B231" s="2" t="s">
        <v>44</v>
      </c>
      <c r="C231" s="27">
        <v>93.8</v>
      </c>
      <c r="D231" s="27">
        <v>96.6</v>
      </c>
      <c r="E231" s="27">
        <v>99.1</v>
      </c>
      <c r="F231" s="27">
        <v>101.8</v>
      </c>
      <c r="G231" s="27">
        <v>104.6</v>
      </c>
    </row>
    <row r="232" spans="1:7" ht="36" customHeight="1">
      <c r="A232" s="5" t="s">
        <v>146</v>
      </c>
      <c r="B232" s="2" t="s">
        <v>145</v>
      </c>
      <c r="C232" s="27">
        <v>174.4</v>
      </c>
      <c r="D232" s="27">
        <v>162.4</v>
      </c>
      <c r="E232" s="27">
        <v>157.9</v>
      </c>
      <c r="F232" s="27">
        <v>162.2</v>
      </c>
      <c r="G232" s="27">
        <v>166.7</v>
      </c>
    </row>
    <row r="233" spans="1:7" ht="36" customHeight="1">
      <c r="A233" s="5" t="s">
        <v>147</v>
      </c>
      <c r="B233" s="2" t="s">
        <v>145</v>
      </c>
      <c r="C233" s="27">
        <v>99.6</v>
      </c>
      <c r="D233" s="27">
        <v>94</v>
      </c>
      <c r="E233" s="27">
        <v>96.5</v>
      </c>
      <c r="F233" s="27">
        <v>99.1</v>
      </c>
      <c r="G233" s="27">
        <v>101.9</v>
      </c>
    </row>
    <row r="234" spans="1:7" ht="22.5" customHeight="1">
      <c r="A234" s="60"/>
      <c r="B234" s="60"/>
      <c r="C234" s="60"/>
      <c r="D234" s="60"/>
      <c r="E234" s="23"/>
      <c r="F234" s="23"/>
      <c r="G234" s="23"/>
    </row>
    <row r="235" spans="1:7" ht="18.75">
      <c r="A235" s="23"/>
      <c r="B235" s="23"/>
      <c r="C235" s="23"/>
      <c r="D235" s="23"/>
      <c r="E235" s="23"/>
      <c r="F235" s="23"/>
      <c r="G235" s="23"/>
    </row>
    <row r="236" spans="1:7" ht="15.75" customHeight="1">
      <c r="A236" s="59" t="s">
        <v>173</v>
      </c>
      <c r="B236" s="59"/>
      <c r="C236" s="59"/>
      <c r="D236" s="35"/>
      <c r="E236" s="35"/>
      <c r="F236" s="36"/>
      <c r="G236" s="24"/>
    </row>
    <row r="237" spans="1:7" ht="15.75">
      <c r="A237" s="57" t="s">
        <v>118</v>
      </c>
      <c r="B237" s="58"/>
      <c r="C237" s="58"/>
      <c r="D237" s="37"/>
      <c r="E237" s="37"/>
      <c r="F237" s="37" t="s">
        <v>19</v>
      </c>
      <c r="G237" s="24"/>
    </row>
    <row r="238" spans="1:7" ht="15.75">
      <c r="A238" s="38"/>
      <c r="B238" s="38"/>
      <c r="C238" s="38"/>
      <c r="D238" s="38"/>
      <c r="E238" s="39"/>
      <c r="F238" s="38"/>
      <c r="G238" s="24"/>
    </row>
    <row r="239" spans="1:7" ht="3" customHeight="1">
      <c r="A239" s="38"/>
      <c r="B239" s="38"/>
      <c r="C239" s="38"/>
      <c r="D239" s="39"/>
      <c r="E239" s="39"/>
      <c r="F239" s="38"/>
      <c r="G239" s="24"/>
    </row>
    <row r="240" spans="1:7" ht="15.75">
      <c r="A240" s="41" t="s">
        <v>170</v>
      </c>
      <c r="B240" s="38"/>
      <c r="C240" s="40"/>
      <c r="D240" s="40"/>
      <c r="E240" s="40"/>
      <c r="F240" s="38"/>
      <c r="G240" s="24"/>
    </row>
    <row r="241" spans="1:6" ht="15.75">
      <c r="A241" s="42" t="s">
        <v>171</v>
      </c>
      <c r="B241" s="38"/>
      <c r="C241" s="40"/>
      <c r="D241" s="40"/>
      <c r="E241" s="40"/>
      <c r="F241" s="38"/>
    </row>
    <row r="242" spans="1:6" ht="15.75">
      <c r="A242" s="38"/>
      <c r="B242" s="38"/>
      <c r="C242" s="38"/>
      <c r="D242" s="38"/>
      <c r="E242" s="38"/>
      <c r="F242" s="38"/>
    </row>
  </sheetData>
  <sheetProtection/>
  <mergeCells count="6">
    <mergeCell ref="A237:C237"/>
    <mergeCell ref="A236:C236"/>
    <mergeCell ref="A234:D234"/>
    <mergeCell ref="A4:G4"/>
    <mergeCell ref="A5:G5"/>
    <mergeCell ref="A6:G6"/>
  </mergeCells>
  <printOptions horizontalCentered="1"/>
  <pageMargins left="0.4" right="0.36" top="0.3937007874015748" bottom="0.5118110236220472" header="0.31496062992125984" footer="0.11811023622047245"/>
  <pageSetup horizontalDpi="300" verticalDpi="300" orientation="landscape" paperSize="9" scale="52" r:id="rId1"/>
  <headerFooter alignWithMargins="0">
    <oddFooter>&amp;CСтраница &amp;P</oddFooter>
  </headerFooter>
  <rowBreaks count="6" manualBreakCount="6">
    <brk id="40" max="6" man="1"/>
    <brk id="76" max="6" man="1"/>
    <brk id="142" max="6" man="1"/>
    <brk id="164" max="6" man="1"/>
    <brk id="188" max="6" man="1"/>
    <brk id="2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Комитет по имуществу</cp:lastModifiedBy>
  <cp:lastPrinted>2014-11-18T13:04:11Z</cp:lastPrinted>
  <dcterms:created xsi:type="dcterms:W3CDTF">2001-04-13T12:00:37Z</dcterms:created>
  <dcterms:modified xsi:type="dcterms:W3CDTF">2014-11-18T13:09:35Z</dcterms:modified>
  <cp:category/>
  <cp:version/>
  <cp:contentType/>
  <cp:contentStatus/>
</cp:coreProperties>
</file>