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'Table1'!$A$1:$J$51</definedName>
  </definedNames>
  <calcPr fullCalcOnLoad="1"/>
</workbook>
</file>

<file path=xl/sharedStrings.xml><?xml version="1.0" encoding="utf-8"?>
<sst xmlns="http://schemas.openxmlformats.org/spreadsheetml/2006/main" count="129" uniqueCount="63">
  <si>
    <t/>
  </si>
  <si>
    <t>КЦСР</t>
  </si>
  <si>
    <t>КВР</t>
  </si>
  <si>
    <t>ППП</t>
  </si>
  <si>
    <t>РП</t>
  </si>
  <si>
    <t>Наименование</t>
  </si>
  <si>
    <t>ВСЕГО</t>
  </si>
  <si>
    <t>120</t>
  </si>
  <si>
    <t>240</t>
  </si>
  <si>
    <t>Иные закупки товаров, работ  и услуг для обеспечения государственных (муниципальных) нужд</t>
  </si>
  <si>
    <t>850</t>
  </si>
  <si>
    <t>310</t>
  </si>
  <si>
    <t>9900000000</t>
  </si>
  <si>
    <t>870</t>
  </si>
  <si>
    <t>Утвержденные бюджетные назаначения</t>
  </si>
  <si>
    <t>Кассовое исполнение</t>
  </si>
  <si>
    <t>Приложение 6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</si>
  <si>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2019 год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</si>
  <si>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</si>
  <si>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993004000С</t>
  </si>
  <si>
    <t>993004001С</t>
  </si>
  <si>
    <t>992004000А</t>
  </si>
  <si>
    <t>9930010540</t>
  </si>
  <si>
    <t>993004013Б</t>
  </si>
  <si>
    <t>9930051180</t>
  </si>
  <si>
    <t>9930010930</t>
  </si>
  <si>
    <t>993004008Б</t>
  </si>
  <si>
    <t>993004011Б</t>
  </si>
  <si>
    <t>993004012Б</t>
  </si>
  <si>
    <t>993004006Э</t>
  </si>
  <si>
    <t>Расходы, не включенные в муниципальные программы</t>
  </si>
  <si>
    <t>Резервные средства</t>
  </si>
  <si>
    <t>Резервные фонды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</si>
  <si>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</si>
  <si>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Оплата взносов в Ассоциацию глав муниципальных образований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</si>
  <si>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</si>
  <si>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</si>
  <si>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</si>
  <si>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</si>
  <si>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</si>
  <si>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</si>
  <si>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</si>
  <si>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</si>
  <si>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Публичные нормативные социальные выплаты гражданам</t>
  </si>
  <si>
    <t>Глава муниципального образования</t>
  </si>
  <si>
    <t>Центральный аппарат</t>
  </si>
  <si>
    <t>1000000000</t>
  </si>
  <si>
    <t>1010000000</t>
  </si>
  <si>
    <t>Муниципальная программа муниципального образования Егонское сельское поселение Весьегонского района Тверской области "Ремонт автомобильных дорог в населенных пунктах Егонского сельского поселения Весьегонского района Тверской области" 2019-2021 годы</t>
  </si>
  <si>
    <t>Подпрограмма "Ремонт автомобильной дороги в дер.Перемут по ул.Центральная"</t>
  </si>
  <si>
    <t>1010110330</t>
  </si>
  <si>
    <t>10101S0330</t>
  </si>
  <si>
    <t>Ремонт автомобильной дороги в дер.Перемут по ул.центральная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</si>
  <si>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</si>
  <si>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</si>
  <si>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9930004015Б</t>
  </si>
  <si>
    <t>Мероприятия в сфере пожарной безопасности</t>
  </si>
  <si>
    <t>993004016Б</t>
  </si>
  <si>
    <t>Расходы за счет средств поступивших от оказания платных услуг по водоснабжению</t>
  </si>
  <si>
    <t>993004009Б</t>
  </si>
  <si>
    <t>Содержание автомобильных дорог</t>
  </si>
  <si>
    <t>от 00.00.2020 №</t>
  </si>
  <si>
    <t>к  решению Думы Весьегонского муниципального округа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</si>
</sst>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1">
      <alignment vertical="top" wrapText="1"/>
      <protection/>
    </xf>
    <xf numFmtId="0" fontId="29" fillId="0" borderId="2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1" fontId="47" fillId="0" borderId="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48" fillId="0" borderId="2" xfId="0" applyNumberFormat="1" applyFont="1" applyFill="1" applyBorder="1" applyAlignment="1">
      <alignment horizontal="left" vertical="top" wrapText="1"/>
    </xf>
    <xf numFmtId="0" fontId="4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 indent="1"/>
    </xf>
    <xf numFmtId="49" fontId="48" fillId="0" borderId="2" xfId="0" applyNumberFormat="1" applyFont="1" applyFill="1" applyBorder="1" applyAlignment="1">
      <alignment horizontal="center" vertical="center" wrapText="1"/>
    </xf>
    <xf numFmtId="4" fontId="48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170" fontId="48" fillId="0" borderId="0" xfId="0" applyNumberFormat="1" applyFont="1" applyFill="1" applyAlignment="1">
      <alignment vertical="top" wrapText="1"/>
    </xf>
    <xf numFmtId="0" fontId="2" fillId="0" borderId="14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4" xfId="57" applyFont="1" applyFill="1" applyBorder="1" applyAlignment="1">
      <alignment vertical="top" wrapText="1"/>
      <protection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57" applyFont="1" applyAlignment="1">
      <alignment horizontal="right"/>
      <protection/>
    </xf>
    <xf numFmtId="0" fontId="0" fillId="0" borderId="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56197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6"/>
  <sheetViews>
    <sheetView tabSelected="1" zoomScaleSheetLayoutView="90" zoomScalePageLayoutView="0" workbookViewId="0" topLeftCell="A1">
      <selection activeCell="A1" sqref="A1:J51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0" width="9.33203125" style="1" hidden="1" customWidth="1"/>
    <col min="11" max="16384" width="9.33203125" style="1" customWidth="1"/>
  </cols>
  <sheetData>
    <row r="1" spans="1:10" ht="13.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3.5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3.5">
      <c r="A3" s="41" t="s">
        <v>61</v>
      </c>
      <c r="B3" s="41"/>
      <c r="C3" s="41"/>
      <c r="D3" s="41"/>
      <c r="E3" s="41"/>
      <c r="F3" s="41"/>
      <c r="G3" s="41"/>
      <c r="H3" s="41"/>
      <c r="I3" s="41"/>
      <c r="J3" s="41"/>
    </row>
    <row r="4" spans="1:8" ht="87" customHeight="1">
      <c r="A4" s="38"/>
      <c r="B4" s="39"/>
      <c r="C4" s="39"/>
      <c r="D4" s="39"/>
      <c r="E4" s="39"/>
      <c r="F4" s="39"/>
      <c r="G4" s="39"/>
      <c r="H4" s="39"/>
    </row>
    <row r="5" spans="1:8" ht="79.5" customHeight="1">
      <c r="A5" s="40" t="s">
        <v>17</v>
      </c>
      <c r="B5" s="40"/>
      <c r="C5" s="40"/>
      <c r="D5" s="40"/>
      <c r="E5" s="40"/>
      <c r="F5" s="40"/>
      <c r="G5" s="40"/>
      <c r="H5" s="40"/>
    </row>
    <row r="6" spans="1:7" ht="13.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35" t="s">
        <v>14</v>
      </c>
      <c r="G6" s="32" t="s">
        <v>15</v>
      </c>
    </row>
    <row r="7" spans="1:7" ht="13.5">
      <c r="A7" s="42" t="s">
        <v>0</v>
      </c>
      <c r="B7" s="42" t="s">
        <v>2</v>
      </c>
      <c r="C7" s="42" t="s">
        <v>3</v>
      </c>
      <c r="D7" s="42" t="s">
        <v>4</v>
      </c>
      <c r="E7" s="42" t="s">
        <v>5</v>
      </c>
      <c r="F7" s="36"/>
      <c r="G7" s="33"/>
    </row>
    <row r="8" spans="1:7" ht="13.5">
      <c r="A8" s="42" t="s">
        <v>0</v>
      </c>
      <c r="B8" s="42" t="s">
        <v>0</v>
      </c>
      <c r="C8" s="42" t="s">
        <v>0</v>
      </c>
      <c r="D8" s="42" t="s">
        <v>0</v>
      </c>
      <c r="E8" s="42" t="s">
        <v>0</v>
      </c>
      <c r="F8" s="37"/>
      <c r="G8" s="34"/>
    </row>
    <row r="9" spans="1:7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7">
        <v>5</v>
      </c>
    </row>
    <row r="10" spans="1:7" s="5" customFormat="1" ht="12.75">
      <c r="A10" s="20" t="s">
        <v>0</v>
      </c>
      <c r="B10" s="20" t="s">
        <v>0</v>
      </c>
      <c r="C10" s="20" t="s">
        <v>0</v>
      </c>
      <c r="D10" s="20" t="s">
        <v>0</v>
      </c>
      <c r="E10" s="6" t="s">
        <v>6</v>
      </c>
      <c r="F10" s="18">
        <f>F11+F17</f>
        <v>6679900.49</v>
      </c>
      <c r="G10" s="18">
        <f>G11+G17</f>
        <v>4394943.99</v>
      </c>
    </row>
    <row r="11" spans="1:7" s="5" customFormat="1" ht="96">
      <c r="A11" s="17" t="s">
        <v>46</v>
      </c>
      <c r="B11" s="7"/>
      <c r="C11" s="7"/>
      <c r="D11" s="7"/>
      <c r="E11" s="13" t="s">
        <v>48</v>
      </c>
      <c r="F11" s="18">
        <f>F12</f>
        <v>1221000</v>
      </c>
      <c r="G11" s="18">
        <f>G12</f>
        <v>1216015.66</v>
      </c>
    </row>
    <row r="12" spans="1:7" s="5" customFormat="1" ht="98.25" customHeight="1">
      <c r="A12" s="11" t="s">
        <v>47</v>
      </c>
      <c r="B12" s="10"/>
      <c r="C12" s="8"/>
      <c r="D12" s="8"/>
      <c r="E12" s="13" t="s">
        <v>49</v>
      </c>
      <c r="F12" s="14">
        <f>F13+F15</f>
        <v>1221000</v>
      </c>
      <c r="G12" s="14">
        <f>G13+G15</f>
        <v>1216015.66</v>
      </c>
    </row>
    <row r="13" spans="1:7" s="5" customFormat="1" ht="54.75">
      <c r="A13" s="11" t="s">
        <v>50</v>
      </c>
      <c r="B13" s="12"/>
      <c r="C13" s="4"/>
      <c r="D13" s="4"/>
      <c r="E13" s="31" t="s">
        <v>18</v>
      </c>
      <c r="F13" s="14">
        <f>F14</f>
        <v>700000</v>
      </c>
      <c r="G13" s="14">
        <f>G14</f>
        <v>700000</v>
      </c>
    </row>
    <row r="14" spans="1:7" s="5" customFormat="1" ht="79.5" customHeight="1">
      <c r="A14" s="11" t="s">
        <v>50</v>
      </c>
      <c r="B14" s="11" t="s">
        <v>8</v>
      </c>
      <c r="C14" s="8"/>
      <c r="D14" s="8"/>
      <c r="E14" s="13" t="s">
        <v>9</v>
      </c>
      <c r="F14" s="14">
        <v>700000</v>
      </c>
      <c r="G14" s="14">
        <v>700000</v>
      </c>
    </row>
    <row r="15" spans="1:7" s="5" customFormat="1" ht="61.5" customHeight="1">
      <c r="A15" s="11" t="s">
        <v>51</v>
      </c>
      <c r="B15" s="11"/>
      <c r="C15" s="8"/>
      <c r="D15" s="8"/>
      <c r="E15" s="13" t="s">
        <v>52</v>
      </c>
      <c r="F15" s="14">
        <f>F16</f>
        <v>521000</v>
      </c>
      <c r="G15" s="14">
        <f>G16</f>
        <v>516015.66</v>
      </c>
    </row>
    <row r="16" spans="1:7" s="5" customFormat="1" ht="79.5" customHeight="1">
      <c r="A16" s="11" t="s">
        <v>51</v>
      </c>
      <c r="B16" s="11" t="s">
        <v>8</v>
      </c>
      <c r="C16" s="8"/>
      <c r="D16" s="8"/>
      <c r="E16" s="13" t="s">
        <v>9</v>
      </c>
      <c r="F16" s="14">
        <v>521000</v>
      </c>
      <c r="G16" s="14">
        <v>516015.66</v>
      </c>
    </row>
    <row r="17" spans="1:7" s="5" customFormat="1" ht="27">
      <c r="A17" s="19" t="s">
        <v>12</v>
      </c>
      <c r="B17" s="17"/>
      <c r="C17" s="7"/>
      <c r="D17" s="7"/>
      <c r="E17" s="29" t="s">
        <v>30</v>
      </c>
      <c r="F17" s="18">
        <f>F18+F20+F22+F26+F28+F30+F33+F35+F37+F39+F41+F43+F45+F47+F50</f>
        <v>5458900.49</v>
      </c>
      <c r="G17" s="18">
        <f>G18+G20+G22+G26+G28+G30+G33+G35+G37+G39+G41+G43+G45+G47+G50</f>
        <v>3178928.3300000005</v>
      </c>
    </row>
    <row r="18" spans="1:7" s="5" customFormat="1" ht="13.5">
      <c r="A18" s="9" t="s">
        <v>21</v>
      </c>
      <c r="B18" s="11"/>
      <c r="C18" s="28"/>
      <c r="D18" s="15"/>
      <c r="E18" s="23" t="s">
        <v>32</v>
      </c>
      <c r="F18" s="16">
        <f>F19</f>
        <v>2000</v>
      </c>
      <c r="G18" s="14">
        <v>0</v>
      </c>
    </row>
    <row r="19" spans="1:7" s="5" customFormat="1" ht="13.5">
      <c r="A19" s="9" t="s">
        <v>21</v>
      </c>
      <c r="B19" s="11" t="s">
        <v>13</v>
      </c>
      <c r="C19" s="28"/>
      <c r="D19" s="15"/>
      <c r="E19" s="13" t="s">
        <v>31</v>
      </c>
      <c r="F19" s="16">
        <v>2000</v>
      </c>
      <c r="G19" s="14">
        <v>0</v>
      </c>
    </row>
    <row r="20" spans="1:7" s="5" customFormat="1" ht="13.5">
      <c r="A20" s="9" t="s">
        <v>19</v>
      </c>
      <c r="B20" s="11"/>
      <c r="C20" s="24"/>
      <c r="D20" s="24"/>
      <c r="E20" s="13" t="s">
        <v>44</v>
      </c>
      <c r="F20" s="14">
        <f>F21</f>
        <v>522220</v>
      </c>
      <c r="G20" s="14">
        <f>G21</f>
        <v>0</v>
      </c>
    </row>
    <row r="21" spans="1:7" s="5" customFormat="1" ht="44.25" customHeight="1">
      <c r="A21" s="9" t="s">
        <v>19</v>
      </c>
      <c r="B21" s="11" t="s">
        <v>7</v>
      </c>
      <c r="C21" s="24"/>
      <c r="D21" s="24"/>
      <c r="E21" s="13" t="s">
        <v>37</v>
      </c>
      <c r="F21" s="14">
        <v>522220</v>
      </c>
      <c r="G21" s="14">
        <v>0</v>
      </c>
    </row>
    <row r="22" spans="1:7" s="5" customFormat="1" ht="28.5" customHeight="1">
      <c r="A22" s="9" t="s">
        <v>20</v>
      </c>
      <c r="B22" s="10"/>
      <c r="C22" s="8"/>
      <c r="D22" s="8"/>
      <c r="E22" s="13" t="s">
        <v>45</v>
      </c>
      <c r="F22" s="14">
        <f>F23+F24+F25</f>
        <v>1447746</v>
      </c>
      <c r="G22" s="14">
        <f>G23+G24+G25</f>
        <v>1009893.59</v>
      </c>
    </row>
    <row r="23" spans="1:7" s="5" customFormat="1" ht="96" customHeight="1">
      <c r="A23" s="9" t="s">
        <v>20</v>
      </c>
      <c r="B23" s="11" t="s">
        <v>7</v>
      </c>
      <c r="C23" s="8"/>
      <c r="D23" s="8"/>
      <c r="E23" s="13" t="s">
        <v>37</v>
      </c>
      <c r="F23" s="14">
        <v>766203</v>
      </c>
      <c r="G23" s="14">
        <v>761703.37</v>
      </c>
    </row>
    <row r="24" spans="1:7" s="5" customFormat="1" ht="41.25">
      <c r="A24" s="9" t="s">
        <v>20</v>
      </c>
      <c r="B24" s="11" t="s">
        <v>8</v>
      </c>
      <c r="C24" s="8"/>
      <c r="D24" s="8"/>
      <c r="E24" s="13" t="s">
        <v>9</v>
      </c>
      <c r="F24" s="14">
        <v>678043</v>
      </c>
      <c r="G24" s="14">
        <v>248010.4</v>
      </c>
    </row>
    <row r="25" spans="1:7" s="5" customFormat="1" ht="13.5">
      <c r="A25" s="9" t="s">
        <v>20</v>
      </c>
      <c r="B25" s="11" t="s">
        <v>10</v>
      </c>
      <c r="C25" s="8"/>
      <c r="D25" s="8"/>
      <c r="E25" s="13" t="s">
        <v>35</v>
      </c>
      <c r="F25" s="14">
        <v>3500</v>
      </c>
      <c r="G25" s="14">
        <v>179.82</v>
      </c>
    </row>
    <row r="26" spans="1:7" s="5" customFormat="1" ht="96">
      <c r="A26" s="9" t="s">
        <v>22</v>
      </c>
      <c r="B26" s="11"/>
      <c r="C26" s="8"/>
      <c r="D26" s="8"/>
      <c r="E26" s="13" t="s">
        <v>33</v>
      </c>
      <c r="F26" s="14">
        <f>F27</f>
        <v>150</v>
      </c>
      <c r="G26" s="14">
        <f>G27</f>
        <v>150</v>
      </c>
    </row>
    <row r="27" spans="1:7" s="5" customFormat="1" ht="41.25">
      <c r="A27" s="9" t="s">
        <v>22</v>
      </c>
      <c r="B27" s="11" t="s">
        <v>8</v>
      </c>
      <c r="C27" s="8"/>
      <c r="D27" s="8"/>
      <c r="E27" s="13" t="s">
        <v>9</v>
      </c>
      <c r="F27" s="14">
        <v>150</v>
      </c>
      <c r="G27" s="14">
        <v>150</v>
      </c>
    </row>
    <row r="28" spans="1:7" s="5" customFormat="1" ht="27">
      <c r="A28" s="9" t="s">
        <v>23</v>
      </c>
      <c r="B28" s="11"/>
      <c r="C28" s="21"/>
      <c r="D28" s="21"/>
      <c r="E28" s="13" t="s">
        <v>34</v>
      </c>
      <c r="F28" s="14">
        <f>F29</f>
        <v>1889</v>
      </c>
      <c r="G28" s="14">
        <f>G29</f>
        <v>1889</v>
      </c>
    </row>
    <row r="29" spans="1:7" s="5" customFormat="1" ht="13.5">
      <c r="A29" s="9" t="s">
        <v>23</v>
      </c>
      <c r="B29" s="11" t="s">
        <v>10</v>
      </c>
      <c r="C29" s="4"/>
      <c r="D29" s="4"/>
      <c r="E29" s="13" t="s">
        <v>35</v>
      </c>
      <c r="F29" s="14">
        <v>1889</v>
      </c>
      <c r="G29" s="14">
        <v>1889</v>
      </c>
    </row>
    <row r="30" spans="1:7" s="5" customFormat="1" ht="41.25">
      <c r="A30" s="9" t="s">
        <v>24</v>
      </c>
      <c r="B30" s="11"/>
      <c r="C30" s="26"/>
      <c r="D30" s="26"/>
      <c r="E30" s="13" t="s">
        <v>36</v>
      </c>
      <c r="F30" s="14">
        <f>F31+F32</f>
        <v>74100</v>
      </c>
      <c r="G30" s="14">
        <f>G31+G32</f>
        <v>74100</v>
      </c>
    </row>
    <row r="31" spans="1:7" s="5" customFormat="1" ht="27">
      <c r="A31" s="9" t="s">
        <v>24</v>
      </c>
      <c r="B31" s="11" t="s">
        <v>7</v>
      </c>
      <c r="C31" s="26"/>
      <c r="D31" s="26"/>
      <c r="E31" s="13" t="s">
        <v>37</v>
      </c>
      <c r="F31" s="14">
        <v>70495.48</v>
      </c>
      <c r="G31" s="14">
        <v>70495.48</v>
      </c>
    </row>
    <row r="32" spans="1:7" s="5" customFormat="1" ht="135" customHeight="1">
      <c r="A32" s="9" t="s">
        <v>24</v>
      </c>
      <c r="B32" s="11" t="s">
        <v>8</v>
      </c>
      <c r="C32" s="8"/>
      <c r="D32" s="8"/>
      <c r="E32" s="13" t="s">
        <v>9</v>
      </c>
      <c r="F32" s="14">
        <v>3604.52</v>
      </c>
      <c r="G32" s="14">
        <v>3604.52</v>
      </c>
    </row>
    <row r="33" spans="1:7" s="5" customFormat="1" ht="82.5">
      <c r="A33" s="9" t="s">
        <v>25</v>
      </c>
      <c r="B33" s="11"/>
      <c r="C33" s="8"/>
      <c r="D33" s="8"/>
      <c r="E33" s="13" t="s">
        <v>38</v>
      </c>
      <c r="F33" s="14">
        <f>F34</f>
        <v>10000</v>
      </c>
      <c r="G33" s="14">
        <f>G34</f>
        <v>10000</v>
      </c>
    </row>
    <row r="34" spans="1:7" s="5" customFormat="1" ht="41.25">
      <c r="A34" s="9" t="s">
        <v>25</v>
      </c>
      <c r="B34" s="11" t="s">
        <v>8</v>
      </c>
      <c r="C34" s="24"/>
      <c r="D34" s="24"/>
      <c r="E34" s="13" t="s">
        <v>9</v>
      </c>
      <c r="F34" s="14">
        <v>10000</v>
      </c>
      <c r="G34" s="14">
        <v>10000</v>
      </c>
    </row>
    <row r="35" spans="1:7" s="5" customFormat="1" ht="13.5">
      <c r="A35" s="9" t="s">
        <v>59</v>
      </c>
      <c r="B35" s="11"/>
      <c r="C35" s="30"/>
      <c r="D35" s="30"/>
      <c r="E35" s="13" t="s">
        <v>60</v>
      </c>
      <c r="F35" s="14">
        <f>F36</f>
        <v>1442341.8</v>
      </c>
      <c r="G35" s="14">
        <f>G36</f>
        <v>1236217</v>
      </c>
    </row>
    <row r="36" spans="1:7" s="5" customFormat="1" ht="77.25" customHeight="1">
      <c r="A36" s="9" t="s">
        <v>59</v>
      </c>
      <c r="B36" s="11" t="s">
        <v>8</v>
      </c>
      <c r="C36" s="30"/>
      <c r="D36" s="30"/>
      <c r="E36" s="13" t="s">
        <v>9</v>
      </c>
      <c r="F36" s="14">
        <v>1442341.8</v>
      </c>
      <c r="G36" s="14">
        <v>1236217</v>
      </c>
    </row>
    <row r="37" spans="1:7" s="5" customFormat="1" ht="27">
      <c r="A37" s="9" t="s">
        <v>55</v>
      </c>
      <c r="B37" s="11"/>
      <c r="C37" s="30"/>
      <c r="D37" s="30"/>
      <c r="E37" s="13" t="s">
        <v>56</v>
      </c>
      <c r="F37" s="14">
        <f>F38</f>
        <v>122878</v>
      </c>
      <c r="G37" s="14">
        <f>G38</f>
        <v>88161.2</v>
      </c>
    </row>
    <row r="38" spans="1:7" s="5" customFormat="1" ht="41.25">
      <c r="A38" s="9" t="s">
        <v>55</v>
      </c>
      <c r="B38" s="11" t="s">
        <v>8</v>
      </c>
      <c r="C38" s="30"/>
      <c r="D38" s="30"/>
      <c r="E38" s="13" t="s">
        <v>9</v>
      </c>
      <c r="F38" s="14">
        <v>122878</v>
      </c>
      <c r="G38" s="14">
        <v>88161.2</v>
      </c>
    </row>
    <row r="39" spans="1:7" s="5" customFormat="1" ht="77.25" customHeight="1">
      <c r="A39" s="9" t="s">
        <v>53</v>
      </c>
      <c r="B39" s="11"/>
      <c r="C39" s="24"/>
      <c r="D39" s="24"/>
      <c r="E39" s="13" t="s">
        <v>54</v>
      </c>
      <c r="F39" s="14">
        <f>F40</f>
        <v>100000</v>
      </c>
      <c r="G39" s="14">
        <f>G40</f>
        <v>0</v>
      </c>
    </row>
    <row r="40" spans="1:7" s="5" customFormat="1" ht="75.75" customHeight="1">
      <c r="A40" s="9" t="s">
        <v>53</v>
      </c>
      <c r="B40" s="11" t="s">
        <v>8</v>
      </c>
      <c r="C40" s="24"/>
      <c r="D40" s="24"/>
      <c r="E40" s="13" t="s">
        <v>9</v>
      </c>
      <c r="F40" s="14">
        <v>100000</v>
      </c>
      <c r="G40" s="14">
        <v>0</v>
      </c>
    </row>
    <row r="41" spans="1:7" s="5" customFormat="1" ht="13.5">
      <c r="A41" s="9" t="s">
        <v>26</v>
      </c>
      <c r="B41" s="11"/>
      <c r="C41" s="24"/>
      <c r="D41" s="24"/>
      <c r="E41" s="13" t="s">
        <v>39</v>
      </c>
      <c r="F41" s="14">
        <f>F42</f>
        <v>480100</v>
      </c>
      <c r="G41" s="14">
        <f>G42</f>
        <v>207327.39</v>
      </c>
    </row>
    <row r="42" spans="1:7" s="5" customFormat="1" ht="41.25">
      <c r="A42" s="9" t="s">
        <v>26</v>
      </c>
      <c r="B42" s="11" t="s">
        <v>8</v>
      </c>
      <c r="C42" s="8"/>
      <c r="D42" s="8"/>
      <c r="E42" s="13" t="s">
        <v>9</v>
      </c>
      <c r="F42" s="14">
        <v>480100</v>
      </c>
      <c r="G42" s="14">
        <v>207327.39</v>
      </c>
    </row>
    <row r="43" spans="1:7" s="5" customFormat="1" ht="13.5">
      <c r="A43" s="9" t="s">
        <v>27</v>
      </c>
      <c r="B43" s="11"/>
      <c r="C43" s="8"/>
      <c r="D43" s="8"/>
      <c r="E43" s="13" t="s">
        <v>40</v>
      </c>
      <c r="F43" s="14">
        <f>F44</f>
        <v>100000</v>
      </c>
      <c r="G43" s="14">
        <f>G44</f>
        <v>64394.8</v>
      </c>
    </row>
    <row r="44" spans="1:7" s="5" customFormat="1" ht="41.25">
      <c r="A44" s="9" t="s">
        <v>27</v>
      </c>
      <c r="B44" s="11" t="s">
        <v>8</v>
      </c>
      <c r="C44" s="8"/>
      <c r="D44" s="8"/>
      <c r="E44" s="13" t="s">
        <v>9</v>
      </c>
      <c r="F44" s="14">
        <v>100000</v>
      </c>
      <c r="G44" s="14">
        <v>64394.8</v>
      </c>
    </row>
    <row r="45" spans="1:7" s="5" customFormat="1" ht="66.75" customHeight="1">
      <c r="A45" s="9" t="s">
        <v>28</v>
      </c>
      <c r="B45" s="10"/>
      <c r="C45" s="8"/>
      <c r="D45" s="8"/>
      <c r="E45" s="13" t="s">
        <v>41</v>
      </c>
      <c r="F45" s="14">
        <f>F46</f>
        <v>831528.69</v>
      </c>
      <c r="G45" s="14">
        <f>G46</f>
        <v>186062.01</v>
      </c>
    </row>
    <row r="46" spans="1:7" s="5" customFormat="1" ht="41.25">
      <c r="A46" s="9" t="s">
        <v>28</v>
      </c>
      <c r="B46" s="11" t="s">
        <v>8</v>
      </c>
      <c r="C46" s="8"/>
      <c r="D46" s="8"/>
      <c r="E46" s="13" t="s">
        <v>9</v>
      </c>
      <c r="F46" s="14">
        <v>831528.69</v>
      </c>
      <c r="G46" s="14">
        <v>186062.01</v>
      </c>
    </row>
    <row r="47" spans="1:7" s="5" customFormat="1" ht="27">
      <c r="A47" s="9" t="s">
        <v>57</v>
      </c>
      <c r="B47" s="11"/>
      <c r="C47" s="30"/>
      <c r="D47" s="30"/>
      <c r="E47" s="13" t="s">
        <v>58</v>
      </c>
      <c r="F47" s="14">
        <f>F48+F49</f>
        <v>94000</v>
      </c>
      <c r="G47" s="14">
        <f>G48+G49</f>
        <v>73841.93</v>
      </c>
    </row>
    <row r="48" spans="1:7" s="5" customFormat="1" ht="41.25">
      <c r="A48" s="9" t="s">
        <v>57</v>
      </c>
      <c r="B48" s="11" t="s">
        <v>8</v>
      </c>
      <c r="C48" s="30"/>
      <c r="D48" s="30"/>
      <c r="E48" s="13" t="s">
        <v>9</v>
      </c>
      <c r="F48" s="14">
        <v>93000</v>
      </c>
      <c r="G48" s="14">
        <v>73445.93</v>
      </c>
    </row>
    <row r="49" spans="1:7" s="5" customFormat="1" ht="13.5">
      <c r="A49" s="9" t="s">
        <v>57</v>
      </c>
      <c r="B49" s="11" t="s">
        <v>10</v>
      </c>
      <c r="C49" s="30"/>
      <c r="D49" s="30"/>
      <c r="E49" s="13" t="s">
        <v>35</v>
      </c>
      <c r="F49" s="14">
        <v>1000</v>
      </c>
      <c r="G49" s="14">
        <v>396</v>
      </c>
    </row>
    <row r="50" spans="1:7" s="5" customFormat="1" ht="68.25" customHeight="1">
      <c r="A50" s="9" t="s">
        <v>29</v>
      </c>
      <c r="B50" s="11"/>
      <c r="C50" s="8"/>
      <c r="D50" s="8"/>
      <c r="E50" s="13" t="s">
        <v>42</v>
      </c>
      <c r="F50" s="14">
        <f>F51</f>
        <v>229947</v>
      </c>
      <c r="G50" s="14">
        <f>G51</f>
        <v>226891.41</v>
      </c>
    </row>
    <row r="51" spans="1:7" s="5" customFormat="1" ht="27">
      <c r="A51" s="9" t="s">
        <v>29</v>
      </c>
      <c r="B51" s="11" t="s">
        <v>11</v>
      </c>
      <c r="C51" s="25"/>
      <c r="D51" s="25"/>
      <c r="E51" s="13" t="s">
        <v>43</v>
      </c>
      <c r="F51" s="14">
        <v>229947</v>
      </c>
      <c r="G51" s="14">
        <v>226891.41</v>
      </c>
    </row>
    <row r="52" s="5" customFormat="1" ht="31.5" customHeight="1"/>
    <row r="53" s="5" customFormat="1" ht="12.75"/>
    <row r="54" s="5" customFormat="1" ht="12.75"/>
    <row r="55" s="5" customFormat="1" ht="63" customHeight="1"/>
    <row r="56" s="5" customFormat="1" ht="12.75"/>
    <row r="57" s="5" customFormat="1" ht="12.75"/>
    <row r="58" s="5" customFormat="1" ht="22.5" customHeight="1"/>
    <row r="59" s="5" customFormat="1" ht="12.75"/>
    <row r="60" s="5" customFormat="1" ht="28.5" customHeight="1"/>
    <row r="61" s="5" customFormat="1" ht="12.75"/>
    <row r="62" s="5" customFormat="1" ht="34.5" customHeight="1"/>
    <row r="63" s="5" customFormat="1" ht="12.75"/>
    <row r="64" s="5" customFormat="1" ht="18" customHeight="1"/>
    <row r="65" s="5" customFormat="1" ht="12.75"/>
    <row r="66" s="5" customFormat="1" ht="29.25" customHeight="1"/>
    <row r="67" s="5" customFormat="1" ht="12.75"/>
    <row r="68" s="5" customFormat="1" ht="30" customHeight="1"/>
    <row r="69" s="5" customFormat="1" ht="12.75"/>
    <row r="70" s="5" customFormat="1" ht="36" customHeight="1"/>
    <row r="71" s="5" customFormat="1" ht="12.75"/>
    <row r="72" s="5" customFormat="1" ht="35.25" customHeight="1"/>
    <row r="73" s="5" customFormat="1" ht="12.75"/>
    <row r="74" s="5" customFormat="1" ht="36" customHeight="1"/>
    <row r="75" s="5" customFormat="1" ht="12.75"/>
    <row r="76" s="5" customFormat="1" ht="30.75" customHeight="1"/>
    <row r="77" s="5" customFormat="1" ht="12.75"/>
    <row r="78" s="5" customFormat="1" ht="12.75"/>
    <row r="79" s="5" customFormat="1" ht="12.75"/>
    <row r="80" s="5" customFormat="1" ht="12.75"/>
    <row r="81" s="5" customFormat="1" ht="39" customHeight="1"/>
    <row r="82" s="5" customFormat="1" ht="12.75"/>
    <row r="83" s="5" customFormat="1" ht="12.75"/>
    <row r="84" s="5" customFormat="1" ht="25.5" customHeight="1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47" customHeight="1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44.25" customHeight="1"/>
    <row r="294" s="5" customFormat="1" ht="12.75"/>
    <row r="295" s="5" customFormat="1" ht="31.5" customHeight="1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69" customHeight="1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pans="1:7" s="5" customFormat="1" ht="12.75">
      <c r="A396" s="22"/>
      <c r="B396" s="22"/>
      <c r="C396" s="22"/>
      <c r="D396" s="22"/>
      <c r="E396" s="22"/>
      <c r="F396" s="22"/>
      <c r="G396" s="22"/>
    </row>
    <row r="397" s="5" customFormat="1" ht="12.75"/>
    <row r="398" s="5" customFormat="1" ht="12.75"/>
    <row r="399" s="5" customFormat="1" ht="66.75" customHeight="1"/>
    <row r="400" spans="1:7" s="5" customFormat="1" ht="13.5">
      <c r="A400" s="1"/>
      <c r="B400" s="1"/>
      <c r="C400" s="1"/>
      <c r="D400" s="1"/>
      <c r="E400" s="3"/>
      <c r="F400" s="1"/>
      <c r="G400" s="1"/>
    </row>
    <row r="401" spans="1:7" s="5" customFormat="1" ht="13.5">
      <c r="A401" s="1"/>
      <c r="B401" s="1"/>
      <c r="C401" s="1"/>
      <c r="D401" s="1"/>
      <c r="E401" s="3"/>
      <c r="F401" s="1"/>
      <c r="G401" s="1"/>
    </row>
    <row r="402" spans="1:7" s="5" customFormat="1" ht="13.5">
      <c r="A402" s="1"/>
      <c r="B402" s="1"/>
      <c r="C402" s="1"/>
      <c r="D402" s="1"/>
      <c r="E402" s="3"/>
      <c r="F402" s="1"/>
      <c r="G402" s="1"/>
    </row>
    <row r="403" spans="1:7" s="5" customFormat="1" ht="13.5">
      <c r="A403" s="1"/>
      <c r="B403" s="1"/>
      <c r="C403" s="1"/>
      <c r="D403" s="1"/>
      <c r="E403" s="3"/>
      <c r="F403" s="1"/>
      <c r="G403" s="1"/>
    </row>
    <row r="404" spans="1:7" s="5" customFormat="1" ht="13.5">
      <c r="A404" s="1"/>
      <c r="B404" s="1"/>
      <c r="C404" s="1"/>
      <c r="D404" s="1"/>
      <c r="E404" s="3"/>
      <c r="F404" s="1"/>
      <c r="G404" s="1"/>
    </row>
    <row r="405" spans="1:7" s="5" customFormat="1" ht="13.5">
      <c r="A405" s="1"/>
      <c r="B405" s="1"/>
      <c r="C405" s="1"/>
      <c r="D405" s="1"/>
      <c r="E405" s="3"/>
      <c r="F405" s="1"/>
      <c r="G405" s="1"/>
    </row>
    <row r="406" spans="1:7" s="5" customFormat="1" ht="13.5">
      <c r="A406" s="1"/>
      <c r="B406" s="1"/>
      <c r="C406" s="1"/>
      <c r="D406" s="1"/>
      <c r="E406" s="3"/>
      <c r="F406" s="1"/>
      <c r="G406" s="1"/>
    </row>
    <row r="407" spans="1:7" s="5" customFormat="1" ht="13.5">
      <c r="A407" s="1"/>
      <c r="B407" s="1"/>
      <c r="C407" s="1"/>
      <c r="D407" s="1"/>
      <c r="E407" s="3"/>
      <c r="F407" s="1"/>
      <c r="G407" s="1"/>
    </row>
    <row r="408" spans="1:7" s="5" customFormat="1" ht="13.5">
      <c r="A408" s="1"/>
      <c r="B408" s="1"/>
      <c r="C408" s="1"/>
      <c r="D408" s="1"/>
      <c r="E408" s="3"/>
      <c r="F408" s="1"/>
      <c r="G408" s="1"/>
    </row>
    <row r="409" spans="1:7" s="5" customFormat="1" ht="81" customHeight="1">
      <c r="A409" s="1"/>
      <c r="B409" s="1"/>
      <c r="C409" s="1"/>
      <c r="D409" s="1"/>
      <c r="E409" s="3"/>
      <c r="F409" s="1"/>
      <c r="G409" s="1"/>
    </row>
    <row r="410" spans="1:7" s="5" customFormat="1" ht="13.5">
      <c r="A410" s="1"/>
      <c r="B410" s="1"/>
      <c r="C410" s="1"/>
      <c r="D410" s="1"/>
      <c r="E410" s="3"/>
      <c r="F410" s="1"/>
      <c r="G410" s="1"/>
    </row>
    <row r="411" spans="1:7" s="5" customFormat="1" ht="13.5">
      <c r="A411" s="1"/>
      <c r="B411" s="1"/>
      <c r="C411" s="1"/>
      <c r="D411" s="1"/>
      <c r="E411" s="3"/>
      <c r="F411" s="1"/>
      <c r="G411" s="1"/>
    </row>
    <row r="412" spans="1:7" s="5" customFormat="1" ht="13.5">
      <c r="A412" s="1"/>
      <c r="B412" s="1"/>
      <c r="C412" s="1"/>
      <c r="D412" s="1"/>
      <c r="E412" s="3"/>
      <c r="F412" s="1"/>
      <c r="G412" s="1"/>
    </row>
    <row r="413" spans="1:7" s="5" customFormat="1" ht="13.5">
      <c r="A413" s="1"/>
      <c r="B413" s="1"/>
      <c r="C413" s="1"/>
      <c r="D413" s="1"/>
      <c r="E413" s="3"/>
      <c r="F413" s="1"/>
      <c r="G413" s="1"/>
    </row>
    <row r="414" spans="1:7" s="5" customFormat="1" ht="13.5">
      <c r="A414" s="1"/>
      <c r="B414" s="1"/>
      <c r="C414" s="1"/>
      <c r="D414" s="1"/>
      <c r="E414" s="3"/>
      <c r="F414" s="1"/>
      <c r="G414" s="1"/>
    </row>
    <row r="415" spans="1:7" s="5" customFormat="1" ht="13.5">
      <c r="A415" s="1"/>
      <c r="B415" s="1"/>
      <c r="C415" s="1"/>
      <c r="D415" s="1"/>
      <c r="E415" s="3"/>
      <c r="F415" s="1"/>
      <c r="G415" s="1"/>
    </row>
    <row r="416" spans="1:7" s="5" customFormat="1" ht="13.5">
      <c r="A416" s="1"/>
      <c r="B416" s="1"/>
      <c r="C416" s="1"/>
      <c r="D416" s="1"/>
      <c r="E416" s="3"/>
      <c r="F416" s="1"/>
      <c r="G416" s="1"/>
    </row>
    <row r="417" spans="1:7" s="5" customFormat="1" ht="13.5">
      <c r="A417" s="1"/>
      <c r="B417" s="1"/>
      <c r="C417" s="1"/>
      <c r="D417" s="1"/>
      <c r="E417" s="3"/>
      <c r="F417" s="1"/>
      <c r="G417" s="1"/>
    </row>
    <row r="418" spans="1:7" s="5" customFormat="1" ht="13.5">
      <c r="A418" s="1"/>
      <c r="B418" s="1"/>
      <c r="C418" s="1"/>
      <c r="D418" s="1"/>
      <c r="E418" s="3"/>
      <c r="F418" s="1"/>
      <c r="G418" s="1"/>
    </row>
    <row r="419" spans="1:7" s="5" customFormat="1" ht="13.5">
      <c r="A419" s="1"/>
      <c r="B419" s="1"/>
      <c r="C419" s="1"/>
      <c r="D419" s="1"/>
      <c r="E419" s="3"/>
      <c r="F419" s="1"/>
      <c r="G419" s="1"/>
    </row>
    <row r="420" spans="1:7" s="5" customFormat="1" ht="13.5">
      <c r="A420" s="1"/>
      <c r="B420" s="1"/>
      <c r="C420" s="1"/>
      <c r="D420" s="1"/>
      <c r="E420" s="3"/>
      <c r="F420" s="1"/>
      <c r="G420" s="1"/>
    </row>
    <row r="421" spans="1:7" s="5" customFormat="1" ht="13.5">
      <c r="A421" s="1"/>
      <c r="B421" s="1"/>
      <c r="C421" s="1"/>
      <c r="D421" s="1"/>
      <c r="E421" s="3"/>
      <c r="F421" s="1"/>
      <c r="G421" s="1"/>
    </row>
    <row r="422" spans="1:7" s="5" customFormat="1" ht="13.5">
      <c r="A422" s="1"/>
      <c r="B422" s="1"/>
      <c r="C422" s="1"/>
      <c r="D422" s="1"/>
      <c r="E422" s="3"/>
      <c r="F422" s="1"/>
      <c r="G422" s="1"/>
    </row>
    <row r="423" spans="1:7" s="5" customFormat="1" ht="13.5">
      <c r="A423" s="1"/>
      <c r="B423" s="1"/>
      <c r="C423" s="1"/>
      <c r="D423" s="1"/>
      <c r="E423" s="3"/>
      <c r="F423" s="1"/>
      <c r="G423" s="1"/>
    </row>
    <row r="424" spans="1:7" s="5" customFormat="1" ht="13.5">
      <c r="A424" s="1"/>
      <c r="B424" s="1"/>
      <c r="C424" s="1"/>
      <c r="D424" s="1"/>
      <c r="E424" s="3"/>
      <c r="F424" s="1"/>
      <c r="G424" s="1"/>
    </row>
    <row r="425" spans="1:7" s="5" customFormat="1" ht="13.5">
      <c r="A425" s="1"/>
      <c r="B425" s="1"/>
      <c r="C425" s="1"/>
      <c r="D425" s="1"/>
      <c r="E425" s="3"/>
      <c r="F425" s="1"/>
      <c r="G425" s="1"/>
    </row>
    <row r="426" spans="1:7" s="5" customFormat="1" ht="13.5">
      <c r="A426" s="1"/>
      <c r="B426" s="1"/>
      <c r="C426" s="1"/>
      <c r="D426" s="1"/>
      <c r="E426" s="3"/>
      <c r="F426" s="1"/>
      <c r="G426" s="1"/>
    </row>
    <row r="427" spans="1:7" s="5" customFormat="1" ht="13.5">
      <c r="A427" s="1"/>
      <c r="B427" s="1"/>
      <c r="C427" s="1"/>
      <c r="D427" s="1"/>
      <c r="E427" s="3"/>
      <c r="F427" s="1"/>
      <c r="G427" s="1"/>
    </row>
    <row r="428" spans="1:7" s="22" customFormat="1" ht="13.5">
      <c r="A428" s="1"/>
      <c r="B428" s="1"/>
      <c r="C428" s="1"/>
      <c r="D428" s="1"/>
      <c r="E428" s="3"/>
      <c r="F428" s="1"/>
      <c r="G428" s="1"/>
    </row>
    <row r="429" spans="1:7" s="5" customFormat="1" ht="13.5">
      <c r="A429" s="1"/>
      <c r="B429" s="1"/>
      <c r="C429" s="1"/>
      <c r="D429" s="1"/>
      <c r="E429" s="3"/>
      <c r="F429" s="1"/>
      <c r="G429" s="1"/>
    </row>
    <row r="430" spans="1:7" s="5" customFormat="1" ht="13.5">
      <c r="A430" s="1"/>
      <c r="B430" s="1"/>
      <c r="C430" s="1"/>
      <c r="D430" s="1"/>
      <c r="E430" s="3"/>
      <c r="F430" s="1"/>
      <c r="G430" s="1"/>
    </row>
    <row r="431" spans="1:7" s="5" customFormat="1" ht="13.5">
      <c r="A431" s="1"/>
      <c r="B431" s="1"/>
      <c r="C431" s="1"/>
      <c r="D431" s="1"/>
      <c r="E431" s="3"/>
      <c r="F431" s="1"/>
      <c r="G431" s="1"/>
    </row>
    <row r="432" spans="1:8" s="5" customFormat="1" ht="13.5">
      <c r="A432" s="1"/>
      <c r="B432" s="1"/>
      <c r="C432" s="1"/>
      <c r="D432" s="1"/>
      <c r="E432" s="3"/>
      <c r="F432" s="1"/>
      <c r="G432" s="1"/>
      <c r="H432" s="1"/>
    </row>
    <row r="433" spans="1:8" s="5" customFormat="1" ht="13.5">
      <c r="A433" s="1"/>
      <c r="B433" s="1"/>
      <c r="C433" s="1"/>
      <c r="D433" s="1"/>
      <c r="E433" s="3"/>
      <c r="F433" s="1"/>
      <c r="G433" s="1"/>
      <c r="H433" s="1"/>
    </row>
    <row r="434" spans="1:8" s="5" customFormat="1" ht="13.5">
      <c r="A434" s="1"/>
      <c r="B434" s="1"/>
      <c r="C434" s="1"/>
      <c r="D434" s="1"/>
      <c r="E434" s="3"/>
      <c r="F434" s="1"/>
      <c r="G434" s="1"/>
      <c r="H434" s="1"/>
    </row>
    <row r="435" spans="1:8" s="5" customFormat="1" ht="13.5">
      <c r="A435" s="1"/>
      <c r="B435" s="1"/>
      <c r="C435" s="1"/>
      <c r="D435" s="1"/>
      <c r="E435" s="3"/>
      <c r="F435" s="1"/>
      <c r="G435" s="1"/>
      <c r="H435" s="1"/>
    </row>
    <row r="436" spans="1:8" s="5" customFormat="1" ht="13.5">
      <c r="A436" s="1"/>
      <c r="B436" s="1"/>
      <c r="C436" s="1"/>
      <c r="D436" s="1"/>
      <c r="E436" s="3"/>
      <c r="F436" s="1"/>
      <c r="G436" s="1"/>
      <c r="H436" s="1"/>
    </row>
    <row r="437" spans="1:8" s="5" customFormat="1" ht="13.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3.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3.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3.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3.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3.5">
      <c r="A442" s="1"/>
      <c r="B442" s="1"/>
      <c r="C442" s="1"/>
      <c r="D442" s="1"/>
      <c r="E442" s="3"/>
      <c r="F442" s="1"/>
      <c r="G442" s="1"/>
      <c r="H442" s="1"/>
    </row>
    <row r="443" spans="1:8" s="5" customFormat="1" ht="13.5">
      <c r="A443" s="1"/>
      <c r="B443" s="1"/>
      <c r="C443" s="1"/>
      <c r="D443" s="1"/>
      <c r="E443" s="3"/>
      <c r="F443" s="1"/>
      <c r="G443" s="1"/>
      <c r="H443" s="1"/>
    </row>
    <row r="444" spans="1:8" s="5" customFormat="1" ht="13.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3.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3.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3.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3.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3.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3.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3.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3.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3.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3.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3.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3.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3.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3.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3.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3.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3.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3.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3.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3.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3.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3.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3.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3.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3.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3.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3.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3.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3.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3.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3.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3.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</sheetData>
  <sheetProtection/>
  <mergeCells count="12">
    <mergeCell ref="D6:D8"/>
    <mergeCell ref="E6:E8"/>
    <mergeCell ref="G6:G8"/>
    <mergeCell ref="F6:F8"/>
    <mergeCell ref="A4:H4"/>
    <mergeCell ref="A5:H5"/>
    <mergeCell ref="A1:J1"/>
    <mergeCell ref="A2:J2"/>
    <mergeCell ref="A3:J3"/>
    <mergeCell ref="A6:A8"/>
    <mergeCell ref="B6:B8"/>
    <mergeCell ref="C6:C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7" r:id="rId2"/>
  <headerFooter scaleWithDoc="0" alignWithMargins="0">
    <oddHeader>&amp;C&amp;Ь&amp;Ф</oddHeader>
    <oddFooter>&amp;C&amp;Ь&amp;Ф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2020-04-22T08:02:02Z</dcterms:modified>
  <cp:category/>
  <cp:version/>
  <cp:contentType/>
  <cp:contentStatus/>
</cp:coreProperties>
</file>