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6" i="1"/>
  <c r="E56"/>
  <c r="H54"/>
  <c r="E54"/>
  <c r="H50"/>
  <c r="E50"/>
  <c r="H47"/>
  <c r="E47"/>
  <c r="H41"/>
  <c r="E41"/>
  <c r="H37"/>
  <c r="E37"/>
  <c r="H31"/>
  <c r="E31"/>
  <c r="H28"/>
  <c r="E28"/>
  <c r="H19"/>
  <c r="H18" s="1"/>
  <c r="E19"/>
  <c r="E18" s="1"/>
</calcChain>
</file>

<file path=xl/sharedStrings.xml><?xml version="1.0" encoding="utf-8"?>
<sst xmlns="http://schemas.openxmlformats.org/spreadsheetml/2006/main" count="111" uniqueCount="94">
  <si>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</si>
  <si>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</si>
  <si>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</si>
  <si>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</si>
  <si>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</si>
  <si>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</si>
  <si>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</si>
  <si>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</si>
  <si>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</si>
  <si>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</si>
  <si>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</si>
  <si>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</si>
  <si>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</si>
  <si>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</si>
  <si>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</si>
  <si>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</si>
  <si>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</si>
  <si>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</si>
  <si>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</si>
  <si>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</si>
  <si>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</si>
  <si>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</si>
  <si>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</si>
  <si>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</si>
  <si>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</si>
  <si>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</si>
  <si>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</si>
  <si>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</si>
  <si>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</si>
  <si>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</si>
  <si>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</si>
  <si>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</si>
  <si>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</si>
  <si>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</si>
  <si>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</si>
  <si>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</si>
  <si>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</si>
  <si>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</si>
  <si>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</si>
  <si>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</si>
  <si>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</si>
  <si>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</si>
  <si>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</si>
  <si>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</si>
  <si>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</si>
  <si>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</si>
  <si>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</si>
  <si>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</si>
  <si>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</si>
  <si>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</si>
  <si>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</si>
  <si>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</si>
  <si>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</si>
  <si>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</si>
  <si>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</si>
  <si>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</si>
  <si>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</si>
  <si>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</si>
  <si>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</si>
  <si>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</si>
  <si>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</si>
  <si>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</si>
  <si>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</si>
  <si>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</si>
  <si>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</si>
  <si>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</si>
  <si>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</si>
  <si>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</si>
  <si>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</si>
  <si>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</si>
  <si>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</si>
  <si>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</si>
  <si>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</si>
  <si>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</si>
  <si>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</si>
  <si>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</si>
  <si>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</si>
  <si>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0105</t>
  </si>
  <si>
    <t>Судебная система</t>
  </si>
  <si>
    <t>Молодежная политика</t>
  </si>
  <si>
    <t>0405</t>
  </si>
  <si>
    <t>Сельское хозяйство  и рыболовство</t>
  </si>
  <si>
    <t>0502</t>
  </si>
  <si>
    <t>Коммунальное хозяйство</t>
  </si>
  <si>
    <t>Утвержденные бюджетные назначения</t>
  </si>
  <si>
    <t>Кассовое исполнение</t>
  </si>
  <si>
    <t>Приложение 3</t>
  </si>
  <si>
    <t>и подразделам классификации расходов бюджета за 2019 год</t>
  </si>
  <si>
    <t>0107</t>
  </si>
  <si>
    <t>Обеспечение проведения выборов и референдумов</t>
  </si>
  <si>
    <t>0501</t>
  </si>
  <si>
    <t>Жилищное хозяйство</t>
  </si>
  <si>
    <t>к решению Думы Весьегонского муниципального округа</t>
  </si>
  <si>
    <t>от 03.06.2020 № 111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</si>
</sst>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A10" sqref="A10:E10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39"/>
      <c r="E1" s="39"/>
      <c r="F1" s="39"/>
      <c r="G1" s="39"/>
      <c r="H1" s="39"/>
      <c r="I1" s="39"/>
    </row>
    <row r="2" spans="1:9" ht="18" hidden="1">
      <c r="D2" s="39"/>
      <c r="E2" s="39"/>
      <c r="F2" s="39"/>
      <c r="G2" s="39"/>
      <c r="H2" s="39"/>
      <c r="I2" s="39"/>
    </row>
    <row r="3" spans="1:9" ht="18" hidden="1">
      <c r="D3" s="39"/>
      <c r="E3" s="39"/>
      <c r="F3" s="39"/>
      <c r="G3" s="39"/>
      <c r="H3" s="39"/>
      <c r="I3" s="39"/>
    </row>
    <row r="4" spans="1:9" ht="18" hidden="1">
      <c r="A4" s="42"/>
      <c r="B4" s="42"/>
      <c r="C4" s="42"/>
      <c r="D4" s="42"/>
      <c r="E4" s="42"/>
      <c r="F4" s="42"/>
      <c r="G4" s="42"/>
      <c r="H4" s="42"/>
      <c r="I4" s="42"/>
    </row>
    <row r="5" spans="1:9" ht="18">
      <c r="A5" s="42" t="s">
        <v>86</v>
      </c>
      <c r="B5" s="42"/>
      <c r="C5" s="42"/>
      <c r="D5" s="42"/>
      <c r="E5" s="42"/>
      <c r="F5" s="42"/>
      <c r="G5" s="42"/>
      <c r="H5" s="42"/>
      <c r="I5" s="42"/>
    </row>
    <row r="6" spans="1:9" ht="18">
      <c r="A6" s="42" t="s">
        <v>92</v>
      </c>
      <c r="B6" s="42"/>
      <c r="C6" s="42"/>
      <c r="D6" s="42"/>
      <c r="E6" s="42"/>
      <c r="F6" s="42"/>
      <c r="G6" s="42"/>
      <c r="H6" s="42"/>
      <c r="I6" s="42"/>
    </row>
    <row r="7" spans="1:9" ht="18">
      <c r="A7" s="42" t="s">
        <v>93</v>
      </c>
      <c r="B7" s="42"/>
      <c r="C7" s="42"/>
      <c r="D7" s="42"/>
      <c r="E7" s="42"/>
      <c r="F7" s="42"/>
      <c r="G7" s="42"/>
      <c r="H7" s="42"/>
      <c r="I7" s="42"/>
    </row>
    <row r="8" spans="1:9" ht="18">
      <c r="A8" s="42"/>
      <c r="B8" s="42"/>
      <c r="C8" s="42"/>
      <c r="D8" s="42"/>
      <c r="E8" s="42"/>
      <c r="F8" s="42"/>
      <c r="G8" s="42"/>
      <c r="H8" s="42"/>
      <c r="I8" s="42"/>
    </row>
    <row r="9" spans="1:9" ht="18">
      <c r="A9" s="42"/>
      <c r="B9" s="42"/>
      <c r="C9" s="42"/>
      <c r="D9" s="42"/>
      <c r="E9" s="42"/>
      <c r="F9" s="42"/>
      <c r="G9" s="42"/>
      <c r="H9" s="42"/>
      <c r="I9" s="42"/>
    </row>
    <row r="10" spans="1:9" ht="18.75" customHeight="1">
      <c r="A10" s="41"/>
      <c r="B10" s="41"/>
      <c r="C10" s="41"/>
      <c r="D10" s="41"/>
      <c r="E10" s="41"/>
      <c r="F10" s="17"/>
      <c r="G10" s="17"/>
    </row>
    <row r="11" spans="1:9" ht="18.75" customHeight="1">
      <c r="A11" s="41" t="s">
        <v>70</v>
      </c>
      <c r="B11" s="41"/>
      <c r="C11" s="41"/>
      <c r="D11" s="41"/>
      <c r="E11" s="41"/>
      <c r="F11" s="17"/>
      <c r="G11" s="17"/>
    </row>
    <row r="12" spans="1:9" ht="18.75" customHeight="1">
      <c r="A12" s="41" t="s">
        <v>87</v>
      </c>
      <c r="B12" s="41"/>
      <c r="C12" s="41"/>
      <c r="D12" s="41"/>
      <c r="E12" s="41"/>
      <c r="F12" s="17"/>
      <c r="G12" s="17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4" t="s">
        <v>0</v>
      </c>
      <c r="B14" s="34" t="s">
        <v>1</v>
      </c>
      <c r="C14" s="34" t="s">
        <v>2</v>
      </c>
      <c r="D14" s="35" t="s">
        <v>3</v>
      </c>
      <c r="E14" s="36" t="s">
        <v>84</v>
      </c>
      <c r="F14" s="29"/>
      <c r="G14" s="29"/>
      <c r="H14" s="31" t="s">
        <v>85</v>
      </c>
    </row>
    <row r="15" spans="1:9" ht="15" customHeight="1">
      <c r="A15" s="34" t="s">
        <v>4</v>
      </c>
      <c r="B15" s="34" t="s">
        <v>4</v>
      </c>
      <c r="C15" s="34" t="s">
        <v>4</v>
      </c>
      <c r="D15" s="35" t="s">
        <v>4</v>
      </c>
      <c r="E15" s="37"/>
      <c r="H15" s="32"/>
    </row>
    <row r="16" spans="1:9" ht="21.75" customHeight="1">
      <c r="A16" s="34" t="s">
        <v>4</v>
      </c>
      <c r="B16" s="34" t="s">
        <v>4</v>
      </c>
      <c r="C16" s="34" t="s">
        <v>4</v>
      </c>
      <c r="D16" s="35" t="s">
        <v>4</v>
      </c>
      <c r="E16" s="38"/>
      <c r="H16" s="33"/>
    </row>
    <row r="17" spans="1:8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8"/>
      <c r="G17" s="18"/>
      <c r="H17" s="21">
        <v>4</v>
      </c>
    </row>
    <row r="18" spans="1:8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E19+E28+E31+E37+E41+E47+E50+E54+E56</f>
        <v>257399779.53999999</v>
      </c>
      <c r="F18" s="2"/>
      <c r="H18" s="22">
        <f>H19+H28+H31+H37+H41+H47+H50+H54+H56</f>
        <v>241217572.69</v>
      </c>
    </row>
    <row r="19" spans="1:8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E20+E21+E22+E23+E24+E25+E26+E27</f>
        <v>34855690</v>
      </c>
      <c r="H19" s="22">
        <f>H20+H21+H22+H23+H24+H25+H26+H27</f>
        <v>31694222.91</v>
      </c>
    </row>
    <row r="20" spans="1:8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1619230</v>
      </c>
      <c r="H20" s="20">
        <v>1606618.94</v>
      </c>
    </row>
    <row r="21" spans="1:8" ht="60.75" customHeight="1">
      <c r="A21" s="12" t="s">
        <v>12</v>
      </c>
      <c r="B21" s="6" t="s">
        <v>4</v>
      </c>
      <c r="C21" s="6" t="s">
        <v>4</v>
      </c>
      <c r="D21" s="10" t="s">
        <v>13</v>
      </c>
      <c r="E21" s="11">
        <v>222349</v>
      </c>
      <c r="H21" s="20">
        <v>0</v>
      </c>
    </row>
    <row r="22" spans="1:8" ht="74.25" customHeight="1">
      <c r="A22" s="12" t="s">
        <v>14</v>
      </c>
      <c r="B22" s="4"/>
      <c r="C22" s="4"/>
      <c r="D22" s="10" t="s">
        <v>15</v>
      </c>
      <c r="E22" s="11">
        <v>24185185</v>
      </c>
      <c r="H22" s="20">
        <v>23125692.43</v>
      </c>
    </row>
    <row r="23" spans="1:8" ht="25.5" customHeight="1">
      <c r="A23" s="23" t="s">
        <v>77</v>
      </c>
      <c r="B23" s="25"/>
      <c r="C23" s="25"/>
      <c r="D23" s="24" t="s">
        <v>78</v>
      </c>
      <c r="E23" s="11">
        <v>8100</v>
      </c>
      <c r="H23" s="20">
        <v>8100</v>
      </c>
    </row>
    <row r="24" spans="1:8" ht="36">
      <c r="A24" s="12" t="s">
        <v>16</v>
      </c>
      <c r="B24" s="4"/>
      <c r="C24" s="4"/>
      <c r="D24" s="10" t="s">
        <v>17</v>
      </c>
      <c r="E24" s="11">
        <v>6260369</v>
      </c>
      <c r="H24" s="20">
        <v>5900926.8600000003</v>
      </c>
    </row>
    <row r="25" spans="1:8" ht="18">
      <c r="A25" s="23" t="s">
        <v>88</v>
      </c>
      <c r="B25" s="30"/>
      <c r="C25" s="30"/>
      <c r="D25" s="24" t="s">
        <v>89</v>
      </c>
      <c r="E25" s="11">
        <v>1803892</v>
      </c>
      <c r="H25" s="20">
        <v>803892</v>
      </c>
    </row>
    <row r="26" spans="1:8" ht="18">
      <c r="A26" s="12" t="s">
        <v>18</v>
      </c>
      <c r="B26" s="4"/>
      <c r="C26" s="4"/>
      <c r="D26" s="10" t="s">
        <v>19</v>
      </c>
      <c r="E26" s="11">
        <v>500000</v>
      </c>
      <c r="H26" s="20">
        <v>0</v>
      </c>
    </row>
    <row r="27" spans="1:8" ht="18">
      <c r="A27" s="12" t="s">
        <v>20</v>
      </c>
      <c r="B27" s="4"/>
      <c r="C27" s="13" t="s">
        <v>4</v>
      </c>
      <c r="D27" s="10" t="s">
        <v>21</v>
      </c>
      <c r="E27" s="11">
        <v>256565</v>
      </c>
      <c r="H27" s="20">
        <v>248992.68</v>
      </c>
    </row>
    <row r="28" spans="1:8" ht="65.25" customHeight="1">
      <c r="A28" s="14" t="s">
        <v>22</v>
      </c>
      <c r="B28" s="8"/>
      <c r="C28" s="15"/>
      <c r="D28" s="9" t="s">
        <v>23</v>
      </c>
      <c r="E28" s="7">
        <f>E29+E30</f>
        <v>2632616.29</v>
      </c>
      <c r="H28" s="22">
        <f>H29+H30</f>
        <v>2545241.4900000002</v>
      </c>
    </row>
    <row r="29" spans="1:8" ht="18">
      <c r="A29" s="12" t="s">
        <v>24</v>
      </c>
      <c r="B29" s="4"/>
      <c r="C29" s="16"/>
      <c r="D29" s="10" t="s">
        <v>25</v>
      </c>
      <c r="E29" s="11">
        <v>1240500</v>
      </c>
      <c r="H29" s="20">
        <v>1240500</v>
      </c>
    </row>
    <row r="30" spans="1:8" ht="36">
      <c r="A30" s="12" t="s">
        <v>26</v>
      </c>
      <c r="B30" s="4"/>
      <c r="C30" s="4"/>
      <c r="D30" s="10" t="s">
        <v>27</v>
      </c>
      <c r="E30" s="11">
        <v>1392116.29</v>
      </c>
      <c r="H30" s="20">
        <v>1304741.49</v>
      </c>
    </row>
    <row r="31" spans="1:8" ht="17.399999999999999">
      <c r="A31" s="14" t="s">
        <v>28</v>
      </c>
      <c r="B31" s="8"/>
      <c r="C31" s="8"/>
      <c r="D31" s="9" t="s">
        <v>29</v>
      </c>
      <c r="E31" s="7">
        <f>E32+E33+E34+E35+E36</f>
        <v>20762887.620000001</v>
      </c>
      <c r="H31" s="22">
        <f>H32+H33+H34+H35+H36</f>
        <v>15540288.57</v>
      </c>
    </row>
    <row r="32" spans="1:8" s="3" customFormat="1" ht="18">
      <c r="A32" s="12" t="s">
        <v>66</v>
      </c>
      <c r="B32" s="4"/>
      <c r="C32" s="4"/>
      <c r="D32" s="10" t="s">
        <v>67</v>
      </c>
      <c r="E32" s="11">
        <v>70000</v>
      </c>
      <c r="H32" s="20">
        <v>70000</v>
      </c>
    </row>
    <row r="33" spans="1:8" s="3" customFormat="1" ht="18">
      <c r="A33" s="23" t="s">
        <v>80</v>
      </c>
      <c r="B33" s="26"/>
      <c r="C33" s="26"/>
      <c r="D33" s="24" t="s">
        <v>81</v>
      </c>
      <c r="E33" s="11">
        <v>164700</v>
      </c>
      <c r="H33" s="20">
        <v>34552.28</v>
      </c>
    </row>
    <row r="34" spans="1:8" ht="18">
      <c r="A34" s="12" t="s">
        <v>30</v>
      </c>
      <c r="B34" s="4"/>
      <c r="C34" s="4"/>
      <c r="D34" s="10" t="s">
        <v>31</v>
      </c>
      <c r="E34" s="11">
        <v>3024700</v>
      </c>
      <c r="H34" s="20">
        <v>2086937.9</v>
      </c>
    </row>
    <row r="35" spans="1:8" ht="18">
      <c r="A35" s="12" t="s">
        <v>32</v>
      </c>
      <c r="B35" s="4"/>
      <c r="C35" s="4"/>
      <c r="D35" s="10" t="s">
        <v>33</v>
      </c>
      <c r="E35" s="11">
        <v>17093487.620000001</v>
      </c>
      <c r="H35" s="20">
        <v>13115990.460000001</v>
      </c>
    </row>
    <row r="36" spans="1:8" ht="18">
      <c r="A36" s="12" t="s">
        <v>34</v>
      </c>
      <c r="B36" s="4"/>
      <c r="C36" s="4"/>
      <c r="D36" s="10" t="s">
        <v>35</v>
      </c>
      <c r="E36" s="11">
        <v>410000</v>
      </c>
      <c r="H36" s="20">
        <v>232807.93</v>
      </c>
    </row>
    <row r="37" spans="1:8" ht="18">
      <c r="A37" s="14" t="s">
        <v>71</v>
      </c>
      <c r="B37" s="4"/>
      <c r="C37" s="4"/>
      <c r="D37" s="9" t="s">
        <v>72</v>
      </c>
      <c r="E37" s="7">
        <f>E38+E39+E40</f>
        <v>1096960</v>
      </c>
      <c r="H37" s="22">
        <f>H38+H39+H40</f>
        <v>958083.41</v>
      </c>
    </row>
    <row r="38" spans="1:8" s="3" customFormat="1" ht="18">
      <c r="A38" s="23" t="s">
        <v>90</v>
      </c>
      <c r="B38" s="27"/>
      <c r="C38" s="27"/>
      <c r="D38" s="24" t="s">
        <v>91</v>
      </c>
      <c r="E38" s="28">
        <v>58500</v>
      </c>
      <c r="H38" s="20">
        <v>0</v>
      </c>
    </row>
    <row r="39" spans="1:8" s="3" customFormat="1" ht="18">
      <c r="A39" s="23" t="s">
        <v>82</v>
      </c>
      <c r="B39" s="27"/>
      <c r="C39" s="27"/>
      <c r="D39" s="24" t="s">
        <v>83</v>
      </c>
      <c r="E39" s="28">
        <v>968460</v>
      </c>
      <c r="H39" s="20">
        <v>958083.41</v>
      </c>
    </row>
    <row r="40" spans="1:8" ht="18">
      <c r="A40" s="23" t="s">
        <v>73</v>
      </c>
      <c r="B40" s="4"/>
      <c r="C40" s="4"/>
      <c r="D40" s="24" t="s">
        <v>74</v>
      </c>
      <c r="E40" s="11">
        <v>70000</v>
      </c>
      <c r="H40" s="20">
        <v>0</v>
      </c>
    </row>
    <row r="41" spans="1:8" ht="17.399999999999999">
      <c r="A41" s="14" t="s">
        <v>36</v>
      </c>
      <c r="B41" s="8"/>
      <c r="C41" s="8"/>
      <c r="D41" s="9" t="s">
        <v>37</v>
      </c>
      <c r="E41" s="7">
        <f>E42+E43+E44+E45+E46</f>
        <v>162289537.63</v>
      </c>
      <c r="H41" s="22">
        <f>H42+H43+H44+H45+H46</f>
        <v>155847938.42000002</v>
      </c>
    </row>
    <row r="42" spans="1:8" ht="18">
      <c r="A42" s="12" t="s">
        <v>38</v>
      </c>
      <c r="B42" s="4"/>
      <c r="C42" s="4"/>
      <c r="D42" s="10" t="s">
        <v>39</v>
      </c>
      <c r="E42" s="11">
        <v>46921029.829999998</v>
      </c>
      <c r="H42" s="20">
        <v>44612856.520000003</v>
      </c>
    </row>
    <row r="43" spans="1:8" ht="18">
      <c r="A43" s="12" t="s">
        <v>40</v>
      </c>
      <c r="B43" s="4"/>
      <c r="C43" s="4"/>
      <c r="D43" s="10" t="s">
        <v>41</v>
      </c>
      <c r="E43" s="11">
        <v>96805790</v>
      </c>
      <c r="H43" s="20">
        <v>93739197.140000001</v>
      </c>
    </row>
    <row r="44" spans="1:8" ht="18">
      <c r="A44" s="23" t="s">
        <v>75</v>
      </c>
      <c r="B44" s="19"/>
      <c r="C44" s="19"/>
      <c r="D44" s="24" t="s">
        <v>76</v>
      </c>
      <c r="E44" s="11">
        <v>12054981</v>
      </c>
      <c r="H44" s="20">
        <v>11438879.43</v>
      </c>
    </row>
    <row r="45" spans="1:8" ht="18">
      <c r="A45" s="12" t="s">
        <v>42</v>
      </c>
      <c r="B45" s="4"/>
      <c r="C45" s="4"/>
      <c r="D45" s="24" t="s">
        <v>79</v>
      </c>
      <c r="E45" s="11">
        <v>2433857</v>
      </c>
      <c r="H45" s="20">
        <v>2036722.65</v>
      </c>
    </row>
    <row r="46" spans="1:8" ht="18">
      <c r="A46" s="12" t="s">
        <v>43</v>
      </c>
      <c r="B46" s="4"/>
      <c r="C46" s="4"/>
      <c r="D46" s="10" t="s">
        <v>44</v>
      </c>
      <c r="E46" s="11">
        <v>4073879.8</v>
      </c>
      <c r="H46" s="20">
        <v>4020282.68</v>
      </c>
    </row>
    <row r="47" spans="1:8" ht="17.399999999999999">
      <c r="A47" s="14" t="s">
        <v>45</v>
      </c>
      <c r="B47" s="8"/>
      <c r="C47" s="8"/>
      <c r="D47" s="9" t="s">
        <v>69</v>
      </c>
      <c r="E47" s="7">
        <f>E48+E49</f>
        <v>27999458</v>
      </c>
      <c r="H47" s="22">
        <f>H48+H49</f>
        <v>27559807.780000001</v>
      </c>
    </row>
    <row r="48" spans="1:8" ht="18">
      <c r="A48" s="12" t="s">
        <v>46</v>
      </c>
      <c r="B48" s="4"/>
      <c r="C48" s="4"/>
      <c r="D48" s="10" t="s">
        <v>47</v>
      </c>
      <c r="E48" s="11">
        <v>26622404</v>
      </c>
      <c r="H48" s="20">
        <v>26203226</v>
      </c>
    </row>
    <row r="49" spans="1:8" ht="45" customHeight="1">
      <c r="A49" s="12" t="s">
        <v>48</v>
      </c>
      <c r="B49" s="4" t="s">
        <v>49</v>
      </c>
      <c r="C49" s="4"/>
      <c r="D49" s="10" t="s">
        <v>68</v>
      </c>
      <c r="E49" s="11">
        <v>1377054</v>
      </c>
      <c r="H49" s="20">
        <v>1356581.78</v>
      </c>
    </row>
    <row r="50" spans="1:8" ht="17.399999999999999">
      <c r="A50" s="14" t="s">
        <v>50</v>
      </c>
      <c r="B50" s="8"/>
      <c r="C50" s="8"/>
      <c r="D50" s="9" t="s">
        <v>51</v>
      </c>
      <c r="E50" s="7">
        <f>E51+E52+E53</f>
        <v>5711701</v>
      </c>
      <c r="H50" s="22">
        <f>H51+H52+H53</f>
        <v>5057614.79</v>
      </c>
    </row>
    <row r="51" spans="1:8" ht="18">
      <c r="A51" s="12" t="s">
        <v>52</v>
      </c>
      <c r="B51" s="4"/>
      <c r="C51" s="4"/>
      <c r="D51" s="10" t="s">
        <v>53</v>
      </c>
      <c r="E51" s="11">
        <v>244601</v>
      </c>
      <c r="H51" s="20">
        <v>244568.54</v>
      </c>
    </row>
    <row r="52" spans="1:8" ht="18">
      <c r="A52" s="12" t="s">
        <v>54</v>
      </c>
      <c r="B52" s="4"/>
      <c r="C52" s="4"/>
      <c r="D52" s="10" t="s">
        <v>55</v>
      </c>
      <c r="E52" s="11">
        <v>2054900</v>
      </c>
      <c r="H52" s="20">
        <v>1826471.23</v>
      </c>
    </row>
    <row r="53" spans="1:8" ht="18">
      <c r="A53" s="12" t="s">
        <v>56</v>
      </c>
      <c r="B53" s="4"/>
      <c r="C53" s="4"/>
      <c r="D53" s="10" t="s">
        <v>57</v>
      </c>
      <c r="E53" s="11">
        <v>3412200</v>
      </c>
      <c r="H53" s="20">
        <v>2986575.02</v>
      </c>
    </row>
    <row r="54" spans="1:8" ht="17.399999999999999">
      <c r="A54" s="14" t="s">
        <v>58</v>
      </c>
      <c r="B54" s="8"/>
      <c r="C54" s="8"/>
      <c r="D54" s="9" t="s">
        <v>59</v>
      </c>
      <c r="E54" s="7">
        <f>E55</f>
        <v>350000</v>
      </c>
      <c r="H54" s="22">
        <f>H55</f>
        <v>313446.32</v>
      </c>
    </row>
    <row r="55" spans="1:8" ht="18">
      <c r="A55" s="12" t="s">
        <v>60</v>
      </c>
      <c r="B55" s="4"/>
      <c r="C55" s="4"/>
      <c r="D55" s="10" t="s">
        <v>61</v>
      </c>
      <c r="E55" s="11">
        <v>350000</v>
      </c>
      <c r="H55" s="20">
        <v>313446.32</v>
      </c>
    </row>
    <row r="56" spans="1:8" ht="17.399999999999999">
      <c r="A56" s="14" t="s">
        <v>62</v>
      </c>
      <c r="B56" s="8"/>
      <c r="C56" s="8"/>
      <c r="D56" s="9" t="s">
        <v>63</v>
      </c>
      <c r="E56" s="7">
        <f>E57</f>
        <v>1700929</v>
      </c>
      <c r="H56" s="22">
        <f>H57</f>
        <v>1700929</v>
      </c>
    </row>
    <row r="57" spans="1:8" ht="18">
      <c r="A57" s="12" t="s">
        <v>64</v>
      </c>
      <c r="B57" s="4"/>
      <c r="C57" s="4"/>
      <c r="D57" s="10" t="s">
        <v>65</v>
      </c>
      <c r="E57" s="11">
        <v>1700929</v>
      </c>
      <c r="H57" s="20">
        <v>1700929</v>
      </c>
    </row>
    <row r="58" spans="1:8">
      <c r="A58" s="1"/>
      <c r="B58" s="1"/>
      <c r="C58" s="1"/>
      <c r="D58" s="1"/>
      <c r="E58" s="1"/>
      <c r="F58" s="1"/>
      <c r="G58" s="1"/>
    </row>
    <row r="60" spans="1:8" s="1" customFormat="1">
      <c r="A60"/>
      <c r="B60"/>
      <c r="C60"/>
      <c r="D60"/>
      <c r="E60"/>
      <c r="F60"/>
      <c r="G60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2020-06-10T11:17:40Z</dcterms:modified>
</cp:coreProperties>
</file>