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332" windowWidth="15096" windowHeight="4392" tabRatio="354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<sst xmlns="http://schemas.openxmlformats.org/spreadsheetml/2006/main" count="155" uniqueCount="153">
  <si>
    <t>Код бюджетной классификации Российской Федерации</t>
  </si>
  <si>
    <t>Налог на доходы физических лиц</t>
  </si>
  <si>
    <t>НАЛОГИ НА СОВОКУПНЫЙ ДОХОД</t>
  </si>
  <si>
    <t>Всего налоговых и неналоговых доходов:</t>
  </si>
  <si>
    <t>Единый сельскохозяйственный налог</t>
  </si>
  <si>
    <t>000  1 16 00000 00 0000 000</t>
  </si>
  <si>
    <t xml:space="preserve">  000 1 00 00000 00 0000 000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</si>
  <si>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</si>
  <si>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</si>
  <si>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</si>
  <si>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000 1 13 00000 00 0000 000 </t>
  </si>
  <si>
    <t>000 1 14 00000 00 0000 000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</si>
  <si>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</si>
  <si>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</si>
  <si>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</si>
  <si>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ИТОГО ДОХОДОВ</t>
  </si>
  <si>
    <t>000 2 02 00000 00 0000 000</t>
  </si>
  <si>
    <t xml:space="preserve">000 2 00 00000 00 0000 000          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</si>
  <si>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</si>
  <si>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</si>
  <si>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</si>
  <si>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</si>
  <si>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</si>
  <si>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</si>
  <si>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</si>
  <si>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</si>
  <si>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</si>
  <si>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</si>
  <si>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</si>
  <si>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</si>
  <si>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</si>
  <si>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000 1 13 02000 00 0000 130</t>
  </si>
  <si>
    <t>Доходы от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</si>
  <si>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</si>
  <si>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</si>
  <si>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</si>
  <si>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</si>
  <si>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</si>
  <si>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</si>
  <si>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</si>
  <si>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</si>
  <si>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</si>
  <si>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</si>
  <si>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000 1 11 07010 00 0000 120</t>
  </si>
  <si>
    <t>000 1 11 05070 00 0000 120</t>
  </si>
  <si>
    <t>Доходы от перечисления части прибыли государственных и муниципальных унитарных предприятий,остающейся после уплаты налогов и иных обязательных платежей</t>
  </si>
  <si>
    <t>000 1 11 07000 00 0000 120</t>
  </si>
  <si>
    <t>Платежи от государственных и муниципальных унитарных предприятий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</si>
  <si>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</si>
  <si>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</si>
  <si>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</si>
  <si>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</si>
  <si>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</si>
  <si>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</si>
  <si>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</si>
  <si>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</si>
  <si>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</si>
  <si>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</si>
  <si>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</si>
  <si>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</si>
  <si>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000 1 01 02000 01 0000 110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</si>
  <si>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</si>
  <si>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</si>
  <si>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</si>
  <si>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</si>
  <si>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</si>
  <si>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Субсидии бюджетам бюджетной системы Российской Федерации</t>
  </si>
  <si>
    <t xml:space="preserve">Приложение </t>
  </si>
  <si>
    <r>
      <t xml:space="preserve">  </t>
    </r>
    <r>
      <rPr>
        <b/>
        <sz val="10"/>
        <color indexed="8"/>
        <rFont val="Times New Roman"/>
        <family val="1"/>
      </rPr>
      <t xml:space="preserve">  000 1 05 00000 00 0000 000</t>
    </r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</si>
  <si>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</si>
  <si>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</si>
  <si>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Утверждено</t>
  </si>
  <si>
    <t>Кассовое исполнение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</si>
  <si>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</si>
  <si>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</si>
  <si>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</si>
  <si>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</si>
  <si>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</si>
  <si>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поступления от использования имущества и прав, находящихся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</si>
  <si>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 решению  Думы Весьегонского муниципального округа</t>
  </si>
  <si>
    <t xml:space="preserve">Прогнозируемые доходы местного бюджета по группам,подгуппам, статьям, подстатьям и элементам доходов классификации доходов бюджетов Российской Федерации за 2019 год </t>
  </si>
  <si>
    <t>000 2 02 10000 00 0000 150</t>
  </si>
  <si>
    <t>000 2 02 20000 00 0000 150</t>
  </si>
  <si>
    <t>000 2 02 30000 00 0000 150</t>
  </si>
  <si>
    <t>000 2 02 40000 00 0000 150</t>
  </si>
  <si>
    <t>000 1 14 06313 13 0000 430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</si>
  <si>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 и которые расположены в границпах городских поселений </t>
  </si>
  <si>
    <t>000 1 05 03020 01 0000 110</t>
  </si>
  <si>
    <t>Единый сельскохозяйственный налог (за налоговые периоды, истекшие до 1 января 2011 года)</t>
  </si>
  <si>
    <t>000 1 03 02231 01 0000 110</t>
  </si>
  <si>
    <t>000 1 03 02241 01 0000 110</t>
  </si>
  <si>
    <t>000 1 03 02251 01 0000 110</t>
  </si>
  <si>
    <t>000 1 03 02261 01 0000 110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</si>
  <si>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</si>
  <si>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</si>
  <si>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</si>
  <si>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</si>
  <si>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</si>
  <si>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r>
      <t xml:space="preserve">      </t>
    </r>
    <r>
      <rPr>
        <b/>
        <sz val="10"/>
        <color indexed="8"/>
        <rFont val="Times New Roman"/>
        <family val="1"/>
      </rPr>
      <t xml:space="preserve"> 000 1 06 00000 00 0000 000</t>
    </r>
  </si>
  <si>
    <t>000 1 06 01 030 13 0000 110</t>
  </si>
  <si>
    <t>Налог на имущество физичесих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</si>
  <si>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</si>
  <si>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 xml:space="preserve">   000 1 06 06000 00 0000 110</t>
  </si>
  <si>
    <t xml:space="preserve">  000 1 06 06033 13 0000 110</t>
  </si>
  <si>
    <t>000 1 06 06043 13 0000 110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</si>
  <si>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</si>
  <si>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 поселений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</si>
  <si>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</si>
  <si>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</si>
  <si>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000 1 11 07015 13 0000 120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</si>
  <si>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городскими поселениями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</si>
  <si>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</si>
  <si>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</si>
  <si>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</si>
  <si>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</si>
  <si>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000 1 16 23000 00 0000 140</t>
  </si>
  <si>
    <t>Доходы от возмещения ущерба при возникновении страховых случаев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</si>
  <si>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</si>
  <si>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</si>
  <si>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</si>
  <si>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</si>
  <si>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Дотации бюджетам городских поселений на выравнивание бюджетной обеспеченности</t>
  </si>
  <si>
    <t xml:space="preserve">  Субсидии бюджетам городс5ких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</si>
  <si>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000 2 02 15001 13 0000 150</t>
  </si>
  <si>
    <t>000 2 02 20216 13 0000 150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</si>
  <si>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</si>
  <si>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</si>
  <si>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</si>
  <si>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округов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</si>
  <si>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</si>
  <si>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</si>
  <si>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</si>
  <si>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</si>
  <si>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</si>
  <si>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</si>
  <si>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000 2 02 39999 00 0000 150</t>
  </si>
  <si>
    <t xml:space="preserve">Прочие субвенции </t>
  </si>
  <si>
    <t>000 2 02 39999 13 0000 150</t>
  </si>
  <si>
    <t>Прочие субвенции бюджетам городских поселений</t>
  </si>
  <si>
    <t>000 2 02 49999 13 0000 150</t>
  </si>
  <si>
    <t>Прочие межбюджетные рансферты, передаваемые бюджетам городских поселений</t>
  </si>
  <si>
    <t>000 2 04 00000 00 0000 000</t>
  </si>
  <si>
    <t>БЕЗВОЗМЕЗДНЫЕ ПОСТУПЛЕНИЯ ОТ НЕГОСУДАРСТВЕННЫХ ОРГАНИЗАЦИЙ</t>
  </si>
  <si>
    <t>000 2 04 05000 13 0000 150</t>
  </si>
  <si>
    <t>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</si>
  <si>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</si>
  <si>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 от негосударственных организаций в бюджеты городских поселений</t>
  </si>
  <si>
    <t>000 2 07 00000 00 0000 000</t>
  </si>
  <si>
    <t xml:space="preserve">ПРОЧИЕ БЕЗВОЗМЕЗДНЫЕ ПОСТУПЛЕНИЯ </t>
  </si>
  <si>
    <t>000 2 07 05030 13 0000 150</t>
  </si>
  <si>
    <t>Прочие безвозмездные поступления  в бюджеты городских поселений</t>
  </si>
  <si>
    <t>1990.08</t>
  </si>
  <si>
    <t xml:space="preserve">                              Тверской области   03.06.2020 № 112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</si>
</sst>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justify" wrapText="1"/>
    </xf>
    <xf numFmtId="0" fontId="2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4" fontId="8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 vertical="top" wrapText="1"/>
    </xf>
    <xf numFmtId="4" fontId="13" fillId="0" borderId="12" xfId="0" applyNumberFormat="1" applyFont="1" applyBorder="1" applyAlignment="1">
      <alignment vertical="top" wrapText="1"/>
    </xf>
    <xf numFmtId="4" fontId="14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>
      <alignment vertical="top"/>
    </xf>
    <xf numFmtId="4" fontId="13" fillId="0" borderId="12" xfId="0" applyNumberFormat="1" applyFont="1" applyBorder="1" applyAlignment="1">
      <alignment vertical="top"/>
    </xf>
    <xf numFmtId="4" fontId="14" fillId="0" borderId="14" xfId="0" applyNumberFormat="1" applyFont="1" applyFill="1" applyBorder="1" applyAlignment="1">
      <alignment vertical="top" wrapText="1"/>
    </xf>
    <xf numFmtId="4" fontId="8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4" fontId="14" fillId="0" borderId="0" xfId="0" applyNumberFormat="1" applyFont="1" applyFill="1" applyBorder="1" applyAlignment="1">
      <alignment vertical="top" wrapText="1"/>
    </xf>
    <xf numFmtId="4" fontId="1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8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26.125" style="0" customWidth="1"/>
    <col min="2" max="2" width="50.125" style="0" customWidth="1"/>
    <col min="3" max="3" width="32.375" style="0" customWidth="1"/>
    <col min="4" max="4" width="18.00390625" style="0" customWidth="1"/>
    <col min="5" max="5" width="19.50390625" style="0" customWidth="1"/>
    <col min="6" max="6" width="10.625" style="0" bestFit="1" customWidth="1"/>
  </cols>
  <sheetData>
    <row r="1" spans="3:5" ht="12.75">
      <c r="C1" s="101" t="s">
        <v>67</v>
      </c>
      <c r="D1" s="101"/>
      <c r="E1" s="101"/>
    </row>
    <row r="2" spans="3:5" ht="12.75">
      <c r="C2" s="102" t="s">
        <v>79</v>
      </c>
      <c r="D2" s="102"/>
      <c r="E2" s="102"/>
    </row>
    <row r="3" spans="3:5" ht="12.75">
      <c r="C3" s="101" t="s">
        <v>152</v>
      </c>
      <c r="D3" s="101"/>
      <c r="E3" s="101"/>
    </row>
    <row r="6" spans="3:4" ht="12.75" customHeight="1">
      <c r="C6" s="99"/>
      <c r="D6" s="99"/>
    </row>
    <row r="7" spans="1:7" ht="52.5" customHeight="1">
      <c r="A7" s="103" t="s">
        <v>80</v>
      </c>
      <c r="B7" s="103"/>
      <c r="C7" s="103"/>
      <c r="D7" s="103"/>
      <c r="E7" s="103"/>
      <c r="G7" s="38"/>
    </row>
    <row r="8" spans="1:5" ht="12.75" customHeight="1">
      <c r="A8" s="108" t="s">
        <v>0</v>
      </c>
      <c r="B8" s="95" t="s">
        <v>18</v>
      </c>
      <c r="C8" s="96"/>
      <c r="D8" s="104" t="s">
        <v>19</v>
      </c>
      <c r="E8" s="105"/>
    </row>
    <row r="9" spans="1:5" ht="33" customHeight="1">
      <c r="A9" s="109"/>
      <c r="B9" s="97"/>
      <c r="C9" s="98"/>
      <c r="D9" s="106"/>
      <c r="E9" s="107"/>
    </row>
    <row r="10" spans="1:5" ht="33" customHeight="1">
      <c r="A10" s="27"/>
      <c r="B10" s="110"/>
      <c r="C10" s="111"/>
      <c r="D10" s="39" t="s">
        <v>71</v>
      </c>
      <c r="E10" s="39" t="s">
        <v>72</v>
      </c>
    </row>
    <row r="11" spans="1:5" ht="30.75" customHeight="1">
      <c r="A11" s="3" t="s">
        <v>6</v>
      </c>
      <c r="B11" s="82" t="s">
        <v>20</v>
      </c>
      <c r="C11" s="83"/>
      <c r="D11" s="28">
        <f>D12+D17+D27+D31+D36+D48+D51+D57</f>
        <v>19843580.65</v>
      </c>
      <c r="E11" s="28">
        <f>E12+E17+E27+E31+E36+E48+E51+E57</f>
        <v>19239943.25</v>
      </c>
    </row>
    <row r="12" spans="1:5" ht="13.5">
      <c r="A12" s="3" t="s">
        <v>21</v>
      </c>
      <c r="B12" s="82" t="s">
        <v>22</v>
      </c>
      <c r="C12" s="83"/>
      <c r="D12" s="28">
        <f>D13</f>
        <v>6239300</v>
      </c>
      <c r="E12" s="28">
        <f>E13</f>
        <v>6850278.55</v>
      </c>
    </row>
    <row r="13" spans="1:5" ht="17.25" customHeight="1">
      <c r="A13" s="15" t="s">
        <v>60</v>
      </c>
      <c r="B13" s="92" t="s">
        <v>1</v>
      </c>
      <c r="C13" s="100"/>
      <c r="D13" s="29">
        <f>D15+D16+D14</f>
        <v>6239300</v>
      </c>
      <c r="E13" s="29">
        <f>E15+E16+E14</f>
        <v>6850278.55</v>
      </c>
    </row>
    <row r="14" spans="1:5" ht="41.25" customHeight="1">
      <c r="A14" s="10" t="s">
        <v>23</v>
      </c>
      <c r="B14" s="84" t="s">
        <v>33</v>
      </c>
      <c r="C14" s="85"/>
      <c r="D14" s="30">
        <v>6127000</v>
      </c>
      <c r="E14" s="30">
        <v>6781310.1</v>
      </c>
    </row>
    <row r="15" spans="1:5" ht="66.75" customHeight="1">
      <c r="A15" s="10" t="s">
        <v>34</v>
      </c>
      <c r="B15" s="87" t="s">
        <v>35</v>
      </c>
      <c r="C15" s="88"/>
      <c r="D15" s="31">
        <v>37700</v>
      </c>
      <c r="E15" s="34">
        <v>32807.12</v>
      </c>
    </row>
    <row r="16" spans="1:5" ht="27" customHeight="1">
      <c r="A16" s="10" t="s">
        <v>24</v>
      </c>
      <c r="B16" s="87" t="s">
        <v>36</v>
      </c>
      <c r="C16" s="88"/>
      <c r="D16" s="31">
        <v>74600</v>
      </c>
      <c r="E16" s="34">
        <v>36161.33</v>
      </c>
    </row>
    <row r="17" spans="1:5" ht="26.25" customHeight="1">
      <c r="A17" s="20" t="s">
        <v>48</v>
      </c>
      <c r="B17" s="92" t="s">
        <v>49</v>
      </c>
      <c r="C17" s="93"/>
      <c r="D17" s="29">
        <f>D18</f>
        <v>1471880.6500000001</v>
      </c>
      <c r="E17" s="29">
        <f>E18</f>
        <v>1644637.94</v>
      </c>
    </row>
    <row r="18" spans="1:5" ht="15" customHeight="1">
      <c r="A18" s="20" t="s">
        <v>50</v>
      </c>
      <c r="B18" s="92" t="s">
        <v>51</v>
      </c>
      <c r="C18" s="93"/>
      <c r="D18" s="29">
        <f>D19+D21+D23+D25</f>
        <v>1471880.6500000001</v>
      </c>
      <c r="E18" s="29">
        <f>E19+E21+E23+E25</f>
        <v>1644637.94</v>
      </c>
    </row>
    <row r="19" spans="1:5" ht="40.5" customHeight="1">
      <c r="A19" s="10" t="s">
        <v>52</v>
      </c>
      <c r="B19" s="87" t="s">
        <v>53</v>
      </c>
      <c r="C19" s="91"/>
      <c r="D19" s="31">
        <v>533742.37</v>
      </c>
      <c r="E19" s="31">
        <v>748611.49</v>
      </c>
    </row>
    <row r="20" spans="1:5" ht="62.25" customHeight="1">
      <c r="A20" s="10" t="s">
        <v>89</v>
      </c>
      <c r="B20" s="89" t="s">
        <v>93</v>
      </c>
      <c r="C20" s="90"/>
      <c r="D20" s="31">
        <v>533742.37</v>
      </c>
      <c r="E20" s="31">
        <v>748611.49</v>
      </c>
    </row>
    <row r="21" spans="1:5" ht="54" customHeight="1">
      <c r="A21" s="10" t="s">
        <v>54</v>
      </c>
      <c r="B21" s="87" t="s">
        <v>55</v>
      </c>
      <c r="C21" s="91"/>
      <c r="D21" s="31">
        <v>3739.71</v>
      </c>
      <c r="E21" s="31">
        <v>5502.49</v>
      </c>
    </row>
    <row r="22" spans="1:5" ht="66" customHeight="1">
      <c r="A22" s="10" t="s">
        <v>90</v>
      </c>
      <c r="B22" s="52" t="s">
        <v>94</v>
      </c>
      <c r="C22" s="53"/>
      <c r="D22" s="31">
        <v>3739.71</v>
      </c>
      <c r="E22" s="31">
        <v>5502.49</v>
      </c>
    </row>
    <row r="23" spans="1:5" ht="40.5" customHeight="1">
      <c r="A23" s="10" t="s">
        <v>56</v>
      </c>
      <c r="B23" s="87" t="s">
        <v>57</v>
      </c>
      <c r="C23" s="91"/>
      <c r="D23" s="31">
        <v>1033649.06</v>
      </c>
      <c r="E23" s="31">
        <v>1000147.48</v>
      </c>
    </row>
    <row r="24" spans="1:5" ht="66" customHeight="1">
      <c r="A24" s="10" t="s">
        <v>91</v>
      </c>
      <c r="B24" s="52" t="s">
        <v>95</v>
      </c>
      <c r="C24" s="53"/>
      <c r="D24" s="31">
        <v>1033649.06</v>
      </c>
      <c r="E24" s="31">
        <v>1000147.48</v>
      </c>
    </row>
    <row r="25" spans="1:6" ht="39" customHeight="1">
      <c r="A25" s="10" t="s">
        <v>58</v>
      </c>
      <c r="B25" s="87" t="s">
        <v>59</v>
      </c>
      <c r="C25" s="91"/>
      <c r="D25" s="31">
        <v>-99250.49</v>
      </c>
      <c r="E25" s="31">
        <v>-109623.52</v>
      </c>
      <c r="F25" s="35"/>
    </row>
    <row r="26" spans="1:6" ht="64.5" customHeight="1">
      <c r="A26" s="10" t="s">
        <v>92</v>
      </c>
      <c r="B26" s="52" t="s">
        <v>96</v>
      </c>
      <c r="C26" s="53"/>
      <c r="D26" s="31">
        <v>-99250.49</v>
      </c>
      <c r="E26" s="31">
        <v>-109623.52</v>
      </c>
      <c r="F26" s="40"/>
    </row>
    <row r="27" spans="1:5" ht="15" customHeight="1">
      <c r="A27" s="22" t="s">
        <v>68</v>
      </c>
      <c r="B27" s="43" t="s">
        <v>2</v>
      </c>
      <c r="C27" s="43"/>
      <c r="D27" s="29">
        <v>0</v>
      </c>
      <c r="E27" s="29">
        <f>E28</f>
        <v>2645.68</v>
      </c>
    </row>
    <row r="28" spans="1:5" ht="15.75" customHeight="1">
      <c r="A28" s="17" t="s">
        <v>25</v>
      </c>
      <c r="B28" s="43" t="s">
        <v>4</v>
      </c>
      <c r="C28" s="43"/>
      <c r="D28" s="29">
        <f>D29</f>
        <v>0</v>
      </c>
      <c r="E28" s="29">
        <f>E29+E30</f>
        <v>2645.68</v>
      </c>
    </row>
    <row r="29" spans="1:5" ht="15.75" customHeight="1">
      <c r="A29" s="22" t="s">
        <v>37</v>
      </c>
      <c r="B29" s="45" t="s">
        <v>4</v>
      </c>
      <c r="C29" s="45"/>
      <c r="D29" s="30"/>
      <c r="E29" s="34">
        <v>2631.47</v>
      </c>
    </row>
    <row r="30" spans="1:5" ht="15.75" customHeight="1">
      <c r="A30" s="22" t="s">
        <v>87</v>
      </c>
      <c r="B30" s="45" t="s">
        <v>88</v>
      </c>
      <c r="C30" s="45"/>
      <c r="D30" s="31"/>
      <c r="E30" s="34">
        <v>14.21</v>
      </c>
    </row>
    <row r="31" spans="1:5" ht="15.75" customHeight="1">
      <c r="A31" s="23" t="s">
        <v>98</v>
      </c>
      <c r="B31" s="100" t="s">
        <v>97</v>
      </c>
      <c r="C31" s="100"/>
      <c r="D31" s="29">
        <v>10620000</v>
      </c>
      <c r="E31" s="29">
        <v>9466618.79</v>
      </c>
    </row>
    <row r="32" spans="1:5" ht="27" customHeight="1">
      <c r="A32" s="23" t="s">
        <v>99</v>
      </c>
      <c r="B32" s="86" t="s">
        <v>100</v>
      </c>
      <c r="C32" s="86"/>
      <c r="D32" s="31">
        <v>2199000</v>
      </c>
      <c r="E32" s="34">
        <v>1975602.37</v>
      </c>
    </row>
    <row r="33" spans="1:5" ht="20.25" customHeight="1">
      <c r="A33" s="1" t="s">
        <v>102</v>
      </c>
      <c r="B33" s="54" t="s">
        <v>101</v>
      </c>
      <c r="C33" s="55"/>
      <c r="D33" s="29">
        <v>8421000</v>
      </c>
      <c r="E33" s="33">
        <v>7491016.42</v>
      </c>
    </row>
    <row r="34" spans="1:5" ht="27" customHeight="1">
      <c r="A34" s="19" t="s">
        <v>103</v>
      </c>
      <c r="B34" s="56" t="s">
        <v>105</v>
      </c>
      <c r="C34" s="56"/>
      <c r="D34" s="31">
        <v>4557000</v>
      </c>
      <c r="E34" s="34">
        <v>4643717.48</v>
      </c>
    </row>
    <row r="35" spans="1:5" ht="27" customHeight="1">
      <c r="A35" s="19" t="s">
        <v>104</v>
      </c>
      <c r="B35" s="56" t="s">
        <v>106</v>
      </c>
      <c r="C35" s="56"/>
      <c r="D35" s="31">
        <v>3864000</v>
      </c>
      <c r="E35" s="34">
        <v>2847298.94</v>
      </c>
    </row>
    <row r="36" spans="1:5" ht="28.5" customHeight="1">
      <c r="A36" s="24" t="s">
        <v>7</v>
      </c>
      <c r="B36" s="94" t="s">
        <v>26</v>
      </c>
      <c r="C36" s="94"/>
      <c r="D36" s="32">
        <f>D37+D40+D42+D45</f>
        <v>1048300</v>
      </c>
      <c r="E36" s="32">
        <f>E37+E40+E42+E45</f>
        <v>862983</v>
      </c>
    </row>
    <row r="37" spans="1:5" ht="51.75" customHeight="1">
      <c r="A37" s="25" t="s">
        <v>8</v>
      </c>
      <c r="B37" s="77" t="s">
        <v>38</v>
      </c>
      <c r="C37" s="77"/>
      <c r="D37" s="30">
        <v>629900</v>
      </c>
      <c r="E37" s="30">
        <v>666362.01</v>
      </c>
    </row>
    <row r="38" spans="1:5" ht="41.25" customHeight="1">
      <c r="A38" s="26" t="s">
        <v>39</v>
      </c>
      <c r="B38" s="76" t="s">
        <v>9</v>
      </c>
      <c r="C38" s="76"/>
      <c r="D38" s="30">
        <v>629900</v>
      </c>
      <c r="E38" s="30">
        <v>666362.01</v>
      </c>
    </row>
    <row r="39" spans="1:5" ht="42.75" customHeight="1">
      <c r="A39" s="2" t="s">
        <v>61</v>
      </c>
      <c r="B39" s="75" t="s">
        <v>70</v>
      </c>
      <c r="C39" s="76"/>
      <c r="D39" s="30">
        <v>629900</v>
      </c>
      <c r="E39" s="34">
        <v>666362.01</v>
      </c>
    </row>
    <row r="40" spans="1:5" ht="26.25" customHeight="1">
      <c r="A40" s="2" t="s">
        <v>44</v>
      </c>
      <c r="B40" s="75" t="s">
        <v>42</v>
      </c>
      <c r="C40" s="76"/>
      <c r="D40" s="30">
        <f>D41</f>
        <v>297200</v>
      </c>
      <c r="E40" s="30">
        <f>E41</f>
        <v>196620.99</v>
      </c>
    </row>
    <row r="41" spans="1:5" ht="24.75" customHeight="1">
      <c r="A41" s="2" t="s">
        <v>111</v>
      </c>
      <c r="B41" s="75" t="s">
        <v>112</v>
      </c>
      <c r="C41" s="76"/>
      <c r="D41" s="30">
        <v>297200</v>
      </c>
      <c r="E41" s="34">
        <v>196620.99</v>
      </c>
    </row>
    <row r="42" spans="1:5" ht="18" customHeight="1">
      <c r="A42" s="2" t="s">
        <v>46</v>
      </c>
      <c r="B42" s="75" t="s">
        <v>47</v>
      </c>
      <c r="C42" s="76"/>
      <c r="D42" s="30">
        <f>D44</f>
        <v>1200</v>
      </c>
      <c r="E42" s="30">
        <f>E44</f>
        <v>0</v>
      </c>
    </row>
    <row r="43" spans="1:5" ht="24.75" customHeight="1">
      <c r="A43" s="2" t="s">
        <v>43</v>
      </c>
      <c r="B43" s="75" t="s">
        <v>45</v>
      </c>
      <c r="C43" s="76"/>
      <c r="D43" s="30">
        <f>D44</f>
        <v>1200</v>
      </c>
      <c r="E43" s="30">
        <f>E44</f>
        <v>0</v>
      </c>
    </row>
    <row r="44" spans="1:5" ht="30" customHeight="1">
      <c r="A44" s="2" t="s">
        <v>109</v>
      </c>
      <c r="B44" s="75" t="s">
        <v>110</v>
      </c>
      <c r="C44" s="76"/>
      <c r="D44" s="30">
        <v>1200</v>
      </c>
      <c r="E44" s="34">
        <v>0</v>
      </c>
    </row>
    <row r="45" spans="1:5" ht="30" customHeight="1">
      <c r="A45" s="2" t="s">
        <v>77</v>
      </c>
      <c r="B45" s="59" t="s">
        <v>78</v>
      </c>
      <c r="C45" s="60"/>
      <c r="D45" s="30">
        <v>120000</v>
      </c>
      <c r="E45" s="34">
        <v>0</v>
      </c>
    </row>
    <row r="46" spans="1:5" ht="52.5" customHeight="1">
      <c r="A46" s="2" t="s">
        <v>75</v>
      </c>
      <c r="B46" s="59" t="s">
        <v>76</v>
      </c>
      <c r="C46" s="60"/>
      <c r="D46" s="30">
        <v>120000</v>
      </c>
      <c r="E46" s="34">
        <v>0</v>
      </c>
    </row>
    <row r="47" spans="1:5" ht="42" customHeight="1">
      <c r="A47" s="2" t="s">
        <v>107</v>
      </c>
      <c r="B47" s="59" t="s">
        <v>108</v>
      </c>
      <c r="C47" s="60"/>
      <c r="D47" s="30">
        <v>120000</v>
      </c>
      <c r="E47" s="34">
        <v>0</v>
      </c>
    </row>
    <row r="48" spans="1:5" ht="27.75" customHeight="1">
      <c r="A48" s="11" t="s">
        <v>10</v>
      </c>
      <c r="B48" s="42" t="s">
        <v>40</v>
      </c>
      <c r="C48" s="43"/>
      <c r="D48" s="29">
        <f>D49</f>
        <v>422800</v>
      </c>
      <c r="E48" s="29">
        <f>E49</f>
        <v>294616.72</v>
      </c>
    </row>
    <row r="49" spans="1:5" ht="14.25" customHeight="1">
      <c r="A49" s="12" t="s">
        <v>31</v>
      </c>
      <c r="B49" s="44" t="s">
        <v>32</v>
      </c>
      <c r="C49" s="45"/>
      <c r="D49" s="31">
        <v>422800</v>
      </c>
      <c r="E49" s="31">
        <v>294616.72</v>
      </c>
    </row>
    <row r="50" spans="1:5" ht="24.75" customHeight="1">
      <c r="A50" s="12" t="s">
        <v>114</v>
      </c>
      <c r="B50" s="44" t="s">
        <v>113</v>
      </c>
      <c r="C50" s="45"/>
      <c r="D50" s="31">
        <v>422800</v>
      </c>
      <c r="E50" s="34">
        <v>294616.72</v>
      </c>
    </row>
    <row r="51" spans="1:5" ht="18" customHeight="1">
      <c r="A51" s="17" t="s">
        <v>11</v>
      </c>
      <c r="B51" s="80" t="s">
        <v>27</v>
      </c>
      <c r="C51" s="42"/>
      <c r="D51" s="29">
        <f>D52</f>
        <v>7800</v>
      </c>
      <c r="E51" s="29">
        <f>E52</f>
        <v>118162.56999999999</v>
      </c>
    </row>
    <row r="52" spans="1:5" ht="30.75" customHeight="1">
      <c r="A52" s="12" t="s">
        <v>13</v>
      </c>
      <c r="B52" s="46" t="s">
        <v>41</v>
      </c>
      <c r="C52" s="47"/>
      <c r="D52" s="31">
        <f>D53+D55</f>
        <v>7800</v>
      </c>
      <c r="E52" s="31">
        <f>E53+E55</f>
        <v>118162.56999999999</v>
      </c>
    </row>
    <row r="53" spans="1:5" ht="13.5" customHeight="1">
      <c r="A53" s="12" t="s">
        <v>14</v>
      </c>
      <c r="B53" s="81" t="s">
        <v>12</v>
      </c>
      <c r="C53" s="48"/>
      <c r="D53" s="31">
        <f>D54</f>
        <v>7800</v>
      </c>
      <c r="E53" s="31">
        <v>111674.17</v>
      </c>
    </row>
    <row r="54" spans="1:7" ht="29.25" customHeight="1">
      <c r="A54" s="1" t="s">
        <v>63</v>
      </c>
      <c r="B54" s="50" t="s">
        <v>62</v>
      </c>
      <c r="C54" s="74"/>
      <c r="D54" s="31">
        <v>7800</v>
      </c>
      <c r="E54" s="34">
        <v>111674.16</v>
      </c>
      <c r="G54" s="13"/>
    </row>
    <row r="55" spans="1:7" ht="39.75" customHeight="1">
      <c r="A55" s="1" t="s">
        <v>73</v>
      </c>
      <c r="B55" s="50" t="s">
        <v>74</v>
      </c>
      <c r="C55" s="51"/>
      <c r="D55" s="31">
        <v>0</v>
      </c>
      <c r="E55" s="34">
        <v>6488.4</v>
      </c>
      <c r="G55" s="13"/>
    </row>
    <row r="56" spans="1:7" ht="51.75" customHeight="1">
      <c r="A56" s="1" t="s">
        <v>85</v>
      </c>
      <c r="B56" s="50" t="s">
        <v>86</v>
      </c>
      <c r="C56" s="51"/>
      <c r="D56" s="31">
        <v>0</v>
      </c>
      <c r="E56" s="34">
        <v>6488.4</v>
      </c>
      <c r="G56" s="13"/>
    </row>
    <row r="57" spans="1:5" ht="13.5">
      <c r="A57" s="14" t="s">
        <v>5</v>
      </c>
      <c r="B57" s="62" t="s">
        <v>28</v>
      </c>
      <c r="C57" s="73"/>
      <c r="D57" s="28">
        <v>33500</v>
      </c>
      <c r="E57" s="28">
        <v>0</v>
      </c>
    </row>
    <row r="58" spans="1:5" ht="13.5">
      <c r="A58" s="16" t="s">
        <v>115</v>
      </c>
      <c r="B58" s="48" t="s">
        <v>116</v>
      </c>
      <c r="C58" s="49"/>
      <c r="D58" s="30">
        <v>33500</v>
      </c>
      <c r="E58" s="30">
        <v>0</v>
      </c>
    </row>
    <row r="59" spans="1:5" ht="30.75" customHeight="1">
      <c r="A59" s="16" t="s">
        <v>117</v>
      </c>
      <c r="B59" s="48" t="s">
        <v>120</v>
      </c>
      <c r="C59" s="49"/>
      <c r="D59" s="30">
        <v>33500</v>
      </c>
      <c r="E59" s="34">
        <v>0</v>
      </c>
    </row>
    <row r="60" spans="1:5" ht="31.5" customHeight="1">
      <c r="A60" s="16" t="s">
        <v>119</v>
      </c>
      <c r="B60" s="48" t="s">
        <v>118</v>
      </c>
      <c r="C60" s="49"/>
      <c r="D60" s="30">
        <v>33500</v>
      </c>
      <c r="E60" s="34">
        <v>0</v>
      </c>
    </row>
    <row r="61" spans="1:5" ht="18.75" customHeight="1">
      <c r="A61" s="4"/>
      <c r="B61" s="66" t="s">
        <v>3</v>
      </c>
      <c r="C61" s="67"/>
      <c r="D61" s="28">
        <f>D11</f>
        <v>19843580.65</v>
      </c>
      <c r="E61" s="28">
        <f>E11</f>
        <v>19239943.25</v>
      </c>
    </row>
    <row r="62" spans="1:5" ht="15" customHeight="1">
      <c r="A62" s="5" t="s">
        <v>17</v>
      </c>
      <c r="B62" s="69" t="s">
        <v>29</v>
      </c>
      <c r="C62" s="70"/>
      <c r="D62" s="28">
        <v>12197553.7</v>
      </c>
      <c r="E62" s="28">
        <v>11654944.29</v>
      </c>
    </row>
    <row r="63" spans="1:5" ht="26.25" customHeight="1">
      <c r="A63" s="5" t="s">
        <v>16</v>
      </c>
      <c r="B63" s="64" t="s">
        <v>30</v>
      </c>
      <c r="C63" s="65"/>
      <c r="D63" s="28">
        <v>11954553.7</v>
      </c>
      <c r="E63" s="28">
        <v>11411944.29</v>
      </c>
    </row>
    <row r="64" spans="1:5" ht="15" customHeight="1">
      <c r="A64" s="18" t="s">
        <v>81</v>
      </c>
      <c r="B64" s="62" t="s">
        <v>64</v>
      </c>
      <c r="C64" s="73"/>
      <c r="D64" s="33">
        <v>147100</v>
      </c>
      <c r="E64" s="33">
        <v>147100</v>
      </c>
    </row>
    <row r="65" spans="1:5" ht="15" customHeight="1">
      <c r="A65" s="21" t="s">
        <v>123</v>
      </c>
      <c r="B65" s="48" t="s">
        <v>121</v>
      </c>
      <c r="C65" s="61"/>
      <c r="D65" s="34">
        <v>147100</v>
      </c>
      <c r="E65" s="34">
        <v>147100</v>
      </c>
    </row>
    <row r="66" spans="1:5" ht="27.75" customHeight="1">
      <c r="A66" s="18" t="s">
        <v>82</v>
      </c>
      <c r="B66" s="72" t="s">
        <v>66</v>
      </c>
      <c r="C66" s="62"/>
      <c r="D66" s="33">
        <v>11578803.7</v>
      </c>
      <c r="E66" s="33">
        <v>11036204.21</v>
      </c>
    </row>
    <row r="67" spans="1:5" ht="59.25" customHeight="1">
      <c r="A67" s="37" t="s">
        <v>124</v>
      </c>
      <c r="B67" s="48" t="s">
        <v>122</v>
      </c>
      <c r="C67" s="61"/>
      <c r="D67" s="34">
        <v>5431800</v>
      </c>
      <c r="E67" s="34">
        <v>5395825.65</v>
      </c>
    </row>
    <row r="68" spans="1:5" ht="27.75" customHeight="1">
      <c r="A68" s="37" t="s">
        <v>125</v>
      </c>
      <c r="B68" s="48" t="s">
        <v>126</v>
      </c>
      <c r="C68" s="63"/>
      <c r="D68" s="34">
        <v>5017100</v>
      </c>
      <c r="E68" s="34">
        <v>4515453.07</v>
      </c>
    </row>
    <row r="69" spans="1:5" ht="45.75" customHeight="1">
      <c r="A69" s="37" t="s">
        <v>127</v>
      </c>
      <c r="B69" s="48" t="s">
        <v>128</v>
      </c>
      <c r="C69" s="63"/>
      <c r="D69" s="34">
        <v>5017100</v>
      </c>
      <c r="E69" s="34">
        <v>4515453.07</v>
      </c>
    </row>
    <row r="70" spans="1:5" ht="27.75" customHeight="1">
      <c r="A70" s="19" t="s">
        <v>129</v>
      </c>
      <c r="B70" s="57" t="s">
        <v>130</v>
      </c>
      <c r="C70" s="58"/>
      <c r="D70" s="34">
        <v>1129903.7</v>
      </c>
      <c r="E70" s="34">
        <v>1124925.49</v>
      </c>
    </row>
    <row r="71" spans="1:5" ht="13.5">
      <c r="A71" s="18" t="s">
        <v>83</v>
      </c>
      <c r="B71" s="72" t="s">
        <v>65</v>
      </c>
      <c r="C71" s="62"/>
      <c r="D71" s="33">
        <v>226650</v>
      </c>
      <c r="E71" s="33">
        <v>226650</v>
      </c>
    </row>
    <row r="72" spans="1:5" ht="24.75" customHeight="1">
      <c r="A72" s="19" t="s">
        <v>131</v>
      </c>
      <c r="B72" s="56" t="s">
        <v>132</v>
      </c>
      <c r="C72" s="68"/>
      <c r="D72" s="34">
        <v>226500</v>
      </c>
      <c r="E72" s="34">
        <v>226500</v>
      </c>
    </row>
    <row r="73" spans="1:5" ht="41.25" customHeight="1">
      <c r="A73" s="19" t="s">
        <v>133</v>
      </c>
      <c r="B73" s="56" t="s">
        <v>134</v>
      </c>
      <c r="C73" s="68"/>
      <c r="D73" s="34">
        <v>226500</v>
      </c>
      <c r="E73" s="34">
        <v>226500</v>
      </c>
    </row>
    <row r="74" spans="1:5" ht="16.5" customHeight="1">
      <c r="A74" s="19" t="s">
        <v>135</v>
      </c>
      <c r="B74" s="57" t="s">
        <v>136</v>
      </c>
      <c r="C74" s="58"/>
      <c r="D74" s="34">
        <v>150</v>
      </c>
      <c r="E74" s="34">
        <v>150</v>
      </c>
    </row>
    <row r="75" spans="1:5" ht="22.5" customHeight="1">
      <c r="A75" s="19" t="s">
        <v>137</v>
      </c>
      <c r="B75" s="57" t="s">
        <v>138</v>
      </c>
      <c r="C75" s="58"/>
      <c r="D75" s="34">
        <v>150</v>
      </c>
      <c r="E75" s="34">
        <v>150</v>
      </c>
    </row>
    <row r="76" spans="1:5" ht="22.5" customHeight="1">
      <c r="A76" s="18" t="s">
        <v>84</v>
      </c>
      <c r="B76" s="62" t="s">
        <v>69</v>
      </c>
      <c r="C76" s="63"/>
      <c r="D76" s="33">
        <v>2000</v>
      </c>
      <c r="E76" s="36" t="s">
        <v>151</v>
      </c>
    </row>
    <row r="77" spans="1:5" ht="22.5" customHeight="1">
      <c r="A77" s="19" t="s">
        <v>139</v>
      </c>
      <c r="B77" s="58" t="s">
        <v>140</v>
      </c>
      <c r="C77" s="71"/>
      <c r="D77" s="34">
        <v>2000</v>
      </c>
      <c r="E77" s="41" t="s">
        <v>151</v>
      </c>
    </row>
    <row r="78" spans="1:5" ht="26.25" customHeight="1">
      <c r="A78" s="18" t="s">
        <v>141</v>
      </c>
      <c r="B78" s="62" t="s">
        <v>142</v>
      </c>
      <c r="C78" s="63"/>
      <c r="D78" s="36">
        <v>145000</v>
      </c>
      <c r="E78" s="33">
        <v>145000</v>
      </c>
    </row>
    <row r="79" spans="1:5" ht="26.25" customHeight="1">
      <c r="A79" s="19" t="s">
        <v>143</v>
      </c>
      <c r="B79" s="48" t="s">
        <v>144</v>
      </c>
      <c r="C79" s="61"/>
      <c r="D79" s="41">
        <v>145000</v>
      </c>
      <c r="E79" s="34">
        <v>145000</v>
      </c>
    </row>
    <row r="80" spans="1:5" ht="26.25" customHeight="1">
      <c r="A80" s="19" t="s">
        <v>145</v>
      </c>
      <c r="B80" s="48" t="s">
        <v>146</v>
      </c>
      <c r="C80" s="61"/>
      <c r="D80" s="41">
        <v>145000</v>
      </c>
      <c r="E80" s="34">
        <v>145000</v>
      </c>
    </row>
    <row r="81" spans="1:5" ht="26.25" customHeight="1">
      <c r="A81" s="18" t="s">
        <v>147</v>
      </c>
      <c r="B81" s="62" t="s">
        <v>148</v>
      </c>
      <c r="C81" s="63"/>
      <c r="D81" s="36">
        <v>98000</v>
      </c>
      <c r="E81" s="33">
        <v>98000</v>
      </c>
    </row>
    <row r="82" spans="1:5" ht="26.25" customHeight="1">
      <c r="A82" s="19" t="s">
        <v>149</v>
      </c>
      <c r="B82" s="48" t="s">
        <v>150</v>
      </c>
      <c r="C82" s="61"/>
      <c r="D82" s="41">
        <v>98000</v>
      </c>
      <c r="E82" s="34">
        <v>98000</v>
      </c>
    </row>
    <row r="83" spans="1:5" ht="13.5">
      <c r="A83" s="78" t="s">
        <v>15</v>
      </c>
      <c r="B83" s="78"/>
      <c r="C83" s="79"/>
      <c r="D83" s="28">
        <f>D62+D61</f>
        <v>32041134.349999998</v>
      </c>
      <c r="E83" s="28">
        <f>E62+E61</f>
        <v>30894887.54</v>
      </c>
    </row>
    <row r="85" spans="1:4" ht="12.75">
      <c r="A85" s="7"/>
      <c r="B85" s="8"/>
      <c r="D85" s="6"/>
    </row>
    <row r="86" spans="1:4" ht="12.75">
      <c r="A86" s="8"/>
      <c r="D86" s="9"/>
    </row>
    <row r="87" spans="1:4" ht="12.75">
      <c r="A87" s="8"/>
      <c r="D87" s="9"/>
    </row>
    <row r="88" spans="1:4" ht="12.75">
      <c r="A88" s="8"/>
      <c r="D88" s="9"/>
    </row>
    <row r="89" spans="1:4" ht="12.75">
      <c r="A89" s="8"/>
      <c r="D89" s="9"/>
    </row>
  </sheetData>
  <sheetProtection/>
  <mergeCells count="82">
    <mergeCell ref="B81:C81"/>
    <mergeCell ref="B82:C82"/>
    <mergeCell ref="C1:E1"/>
    <mergeCell ref="C2:E2"/>
    <mergeCell ref="C3:E3"/>
    <mergeCell ref="B21:C21"/>
    <mergeCell ref="A7:E7"/>
    <mergeCell ref="D8:E9"/>
    <mergeCell ref="A8:A9"/>
    <mergeCell ref="B10:C10"/>
    <mergeCell ref="B36:C36"/>
    <mergeCell ref="B30:C30"/>
    <mergeCell ref="B8:C9"/>
    <mergeCell ref="C6:D6"/>
    <mergeCell ref="B31:C31"/>
    <mergeCell ref="B38:C38"/>
    <mergeCell ref="B29:C29"/>
    <mergeCell ref="B18:C18"/>
    <mergeCell ref="B19:C19"/>
    <mergeCell ref="B13:C13"/>
    <mergeCell ref="B35:C35"/>
    <mergeCell ref="B12:C12"/>
    <mergeCell ref="B15:C15"/>
    <mergeCell ref="B20:C20"/>
    <mergeCell ref="B22:C22"/>
    <mergeCell ref="B23:C23"/>
    <mergeCell ref="B17:C17"/>
    <mergeCell ref="B25:C25"/>
    <mergeCell ref="B27:C27"/>
    <mergeCell ref="B24:C24"/>
    <mergeCell ref="A83:C83"/>
    <mergeCell ref="B51:C51"/>
    <mergeCell ref="B53:C53"/>
    <mergeCell ref="B65:C65"/>
    <mergeCell ref="B64:C64"/>
    <mergeCell ref="B11:C11"/>
    <mergeCell ref="B14:C14"/>
    <mergeCell ref="B32:C32"/>
    <mergeCell ref="B28:C28"/>
    <mergeCell ref="B16:C16"/>
    <mergeCell ref="B43:C43"/>
    <mergeCell ref="B37:C37"/>
    <mergeCell ref="B44:C44"/>
    <mergeCell ref="B49:C49"/>
    <mergeCell ref="B42:C42"/>
    <mergeCell ref="B39:C39"/>
    <mergeCell ref="B41:C41"/>
    <mergeCell ref="B40:C40"/>
    <mergeCell ref="B77:C77"/>
    <mergeCell ref="B75:C75"/>
    <mergeCell ref="B66:C66"/>
    <mergeCell ref="B70:C70"/>
    <mergeCell ref="B71:C71"/>
    <mergeCell ref="B73:C73"/>
    <mergeCell ref="B79:C79"/>
    <mergeCell ref="B80:C80"/>
    <mergeCell ref="B78:C78"/>
    <mergeCell ref="B68:C68"/>
    <mergeCell ref="B63:C63"/>
    <mergeCell ref="B61:C61"/>
    <mergeCell ref="B72:C72"/>
    <mergeCell ref="B69:C69"/>
    <mergeCell ref="B62:C62"/>
    <mergeCell ref="B76:C76"/>
    <mergeCell ref="B26:C26"/>
    <mergeCell ref="B33:C33"/>
    <mergeCell ref="B34:C34"/>
    <mergeCell ref="B74:C74"/>
    <mergeCell ref="B45:C45"/>
    <mergeCell ref="B58:C58"/>
    <mergeCell ref="B46:C46"/>
    <mergeCell ref="B47:C47"/>
    <mergeCell ref="B67:C67"/>
    <mergeCell ref="B56:C56"/>
    <mergeCell ref="B48:C48"/>
    <mergeCell ref="B50:C50"/>
    <mergeCell ref="B52:C52"/>
    <mergeCell ref="B60:C60"/>
    <mergeCell ref="B55:C55"/>
    <mergeCell ref="B59:C59"/>
    <mergeCell ref="B57:C57"/>
    <mergeCell ref="B54:C54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Брагина</cp:lastModifiedBy>
  <cp:lastPrinted>2016-11-10T11:11:50Z</cp:lastPrinted>
  <dcterms:created xsi:type="dcterms:W3CDTF">2005-01-26T05:40:08Z</dcterms:created>
  <dcterms:modified xsi:type="dcterms:W3CDTF">2020-06-15T07:51:51Z</dcterms:modified>
  <cp:category/>
  <cp:version/>
  <cp:contentType/>
  <cp:contentStatus/>
</cp:coreProperties>
</file>