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1952" windowHeight="1620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<sst xmlns="http://schemas.openxmlformats.org/spreadsheetml/2006/main" count="107" uniqueCount="106">
  <si>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Код бюджетной классификации Российской Федерации</t>
  </si>
  <si>
    <t>Наименование налога (сбора)</t>
  </si>
  <si>
    <t>Налог на доходы физических лиц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</si>
  <si>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</si>
  <si>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</si>
  <si>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</si>
  <si>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227,227* и 228 Налогового кодекса Российской Федерации</t>
  </si>
  <si>
    <t xml:space="preserve">  000 1 08 00000 00 0000 000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</si>
  <si>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</si>
  <si>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Налоговые и неналоговые доходы</t>
  </si>
  <si>
    <t>НАЛОГИ НА ПРИБЫЛЬ, ДОХОДЫ</t>
  </si>
  <si>
    <t>ГОСУДАРСТВЕННАЯ ПОШЛИНА</t>
  </si>
  <si>
    <t xml:space="preserve">   000 1 06 00000 00 0000 000</t>
  </si>
  <si>
    <t>БЕЗВОЗМЕЗДНЫЕ ПОСТУПЛЕНИЯ</t>
  </si>
  <si>
    <t>ИТОГО ДОХОДОВ</t>
  </si>
  <si>
    <r>
      <t xml:space="preserve">Доходы от уплаты акцизов на дна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</t>
    </r>
    <r>
      <rPr>
        <sz val="11"/>
        <rFont val="Times New Roman"/>
        <family val="1"/>
      </rPr>
      <t>бюджеты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</si>
  <si>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</si>
  <si>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</si>
  <si>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</si>
  <si>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произведенным на территории Российской Федерации</t>
  </si>
  <si>
    <t>Налог на имущество физических лиц,взимаемой по ставке, применяемой к объекту налогообложения, расположенному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</si>
  <si>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</si>
  <si>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000 1 00 00000 00 0000 000</t>
  </si>
  <si>
    <t xml:space="preserve">   000 1 03 00000 00 0000 000</t>
  </si>
  <si>
    <t xml:space="preserve">   000 1 03 02000 01 0000 110</t>
  </si>
  <si>
    <t xml:space="preserve">   000 1 06 01030 10 0000 110</t>
  </si>
  <si>
    <t xml:space="preserve">   000 1 06 06000 00 0000 110</t>
  </si>
  <si>
    <t xml:space="preserve">000 1 08 04020 01 0000 110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</si>
  <si>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</si>
  <si>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</si>
  <si>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</si>
  <si>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</si>
  <si>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 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</si>
  <si>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</si>
  <si>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 по нормативам ,установленным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</si>
  <si>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</si>
  <si>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000 1 03 02251 01 0000 110</t>
  </si>
  <si>
    <t>000 1 03 02261 01 0000 110</t>
  </si>
  <si>
    <t xml:space="preserve"> 000 1 01 00000 00 0000 000</t>
  </si>
  <si>
    <t xml:space="preserve"> 000 1 01 02030 01 0000 110</t>
  </si>
  <si>
    <t>000 2 02 35118 10 0000 150</t>
  </si>
  <si>
    <t xml:space="preserve">000 1 01 02000 01 0000 110     </t>
  </si>
  <si>
    <t xml:space="preserve">   000 1 01 02010 01 0000 110</t>
  </si>
  <si>
    <t xml:space="preserve"> 000  2 00 00000 00 0000 000          </t>
  </si>
  <si>
    <t>Приложение 2</t>
  </si>
  <si>
    <t>000 1 05 03000 01 0000 110</t>
  </si>
  <si>
    <t>Единый сельскохозяйственный налог</t>
  </si>
  <si>
    <t>000 1 05 03010 01 0000 110</t>
  </si>
  <si>
    <t xml:space="preserve">Прогнозируемые доходы местного бюджета по группам, подгруппам, статьям, подстатьям и элементам доходов классификации доходов бюджетов Российской Федерации за 2019 год  </t>
  </si>
  <si>
    <t>Утверждено сумма (руб.)</t>
  </si>
  <si>
    <t>Кассовое исполнение сумма (руб.)</t>
  </si>
  <si>
    <t>000 105 00000 00 0000 000</t>
  </si>
  <si>
    <t>НАЛОГИ НА СОВОКУПНЫЙ ДОХОД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</si>
  <si>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</si>
  <si>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</si>
  <si>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безвозмездные поступления в бюджеты сельских поселений </t>
  </si>
  <si>
    <t xml:space="preserve">  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</si>
  <si>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</si>
  <si>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</si>
  <si>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</si>
  <si>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</si>
  <si>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</si>
  <si>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</si>
  <si>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автономных учреждений )</t>
  </si>
  <si>
    <t xml:space="preserve">000 1 13 00000 00 0000 000 </t>
  </si>
  <si>
    <t>ДОХОДЫ ОТ ОКАЗАНИЯ ПЛАТНЫХ УСЛУГ (РАБОТ) И КОМПЕНСАЦИИ ЗАТРАТ ГОСУДАРСТВА</t>
  </si>
  <si>
    <t xml:space="preserve">000 1 13 01000 00 0000 130 </t>
  </si>
  <si>
    <t>Доходы от оказания платных услуг (работ)</t>
  </si>
  <si>
    <t xml:space="preserve">000 1 13 01995 10 0000 130 </t>
  </si>
  <si>
    <t>Прочие доходы от оказания платных услуг (работ) получателями средств бюджетов сельских поселений</t>
  </si>
  <si>
    <t>000  1 16 00000 00 0000 000</t>
  </si>
  <si>
    <t>ШТРАФЫ, САНКЦИИ, ВОЗМЕЩЕНИЕ УЩЕРБА</t>
  </si>
  <si>
    <t>000 116 51000 02 0000 140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</si>
  <si>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</si>
  <si>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000 116 51040 02 0000 140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</si>
  <si>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</si>
  <si>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</si>
  <si>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</si>
  <si>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000 2 02 10000 00 0000 150</t>
  </si>
  <si>
    <t>000 2 02 15001 10 0000 150</t>
  </si>
  <si>
    <t>000 2 07 00000 00 0000 000</t>
  </si>
  <si>
    <t xml:space="preserve">ПРОЧИЕ БЕЗВОЗМЕЗДНЫЕ ПОСТУПЛЕНИЯ </t>
  </si>
  <si>
    <t>000 2 04 00000 00 0000 000</t>
  </si>
  <si>
    <t>БЕЗВОЗМЕЗДНЫЕ ПОСТУПЛЕНИЯ ОТ НЕГОСУДАРСТВЕННЫХ ОРГАНИЗАЦИЙ</t>
  </si>
  <si>
    <t>000 2 02 20000 00 0000 150</t>
  </si>
  <si>
    <t>Субсидии бюджетам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</si>
  <si>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</si>
  <si>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</si>
  <si>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</si>
  <si>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</si>
  <si>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000 2 02 39999 00 0000 150</t>
  </si>
  <si>
    <t xml:space="preserve">Прочие субвенции </t>
  </si>
  <si>
    <t>000 2 02 40000 00 0000 150</t>
  </si>
  <si>
    <t>Иные межбюджетные трансферты</t>
  </si>
  <si>
    <t>000 2 04 05000 10 0000 150</t>
  </si>
  <si>
    <t>000 2 04 05099 10 0000 150</t>
  </si>
  <si>
    <t>Прочие субсидии бюджетам сельских поселений</t>
  </si>
  <si>
    <t>Прочие субвенции бюджетам сельских поселений</t>
  </si>
  <si>
    <t>Прочие межбюджетные рансферты, передаваемые бюджетам сельских поселений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</si>
  <si>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</si>
  <si>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</si>
  <si>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000 2 02 29999 10 0000 150</t>
  </si>
  <si>
    <t>000 2 02 39999 10 0000 150</t>
  </si>
  <si>
    <t>000 2 02 49999 10 0000 150</t>
  </si>
  <si>
    <t xml:space="preserve">  000 2 07 05030 0000 10 150</t>
  </si>
  <si>
    <t xml:space="preserve">к решению Думы Весьегонского муниципального округа  № 113 от 03.06.2020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</si>
</sst>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0&quot;р.&quot;"/>
    <numFmt numFmtId="178" formatCode="#,##0.00_р_."/>
  </numFmts>
  <fonts count="4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78" fontId="6" fillId="0" borderId="1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right" vertical="top" wrapText="1"/>
    </xf>
    <xf numFmtId="178" fontId="7" fillId="0" borderId="10" xfId="0" applyNumberFormat="1" applyFont="1" applyBorder="1" applyAlignment="1">
      <alignment horizontal="right" wrapText="1"/>
    </xf>
    <xf numFmtId="178" fontId="8" fillId="0" borderId="10" xfId="0" applyNumberFormat="1" applyFont="1" applyBorder="1" applyAlignment="1">
      <alignment horizontal="right" vertical="top" wrapText="1"/>
    </xf>
    <xf numFmtId="178" fontId="8" fillId="0" borderId="10" xfId="0" applyNumberFormat="1" applyFont="1" applyBorder="1" applyAlignment="1">
      <alignment horizontal="right" wrapText="1"/>
    </xf>
    <xf numFmtId="178" fontId="8" fillId="0" borderId="10" xfId="0" applyNumberFormat="1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78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justify" vertical="top" wrapText="1"/>
    </xf>
    <xf numFmtId="0" fontId="6" fillId="0" borderId="14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60" workbookViewId="0" topLeftCell="A1">
      <selection activeCell="H6" sqref="H6"/>
    </sheetView>
  </sheetViews>
  <sheetFormatPr defaultColWidth="9.00390625" defaultRowHeight="12.75"/>
  <cols>
    <col min="1" max="1" width="29.00390625" style="0" customWidth="1"/>
    <col min="2" max="2" width="50.125" style="0" customWidth="1"/>
    <col min="3" max="3" width="30.625" style="0" customWidth="1"/>
    <col min="4" max="5" width="21.50390625" style="0" customWidth="1"/>
  </cols>
  <sheetData>
    <row r="1" ht="12.75">
      <c r="D1" t="s">
        <v>44</v>
      </c>
    </row>
    <row r="2" spans="2:4" ht="12.75">
      <c r="B2" s="95" t="s">
        <v>105</v>
      </c>
      <c r="C2" s="95"/>
      <c r="D2" s="95"/>
    </row>
    <row r="3" spans="2:4" ht="12.75">
      <c r="B3" s="95"/>
      <c r="C3" s="95"/>
      <c r="D3" s="95"/>
    </row>
    <row r="4" spans="2:4" ht="12.75">
      <c r="B4" s="95"/>
      <c r="C4" s="95"/>
      <c r="D4" s="95"/>
    </row>
    <row r="5" spans="2:4" ht="12" customHeight="1">
      <c r="B5" s="95"/>
      <c r="C5" s="95"/>
      <c r="D5" s="95"/>
    </row>
    <row r="6" spans="2:4" ht="12.75">
      <c r="B6" s="95"/>
      <c r="C6" s="95"/>
      <c r="D6" s="95"/>
    </row>
    <row r="7" spans="1:4" ht="12.75">
      <c r="A7" s="76" t="s">
        <v>48</v>
      </c>
      <c r="B7" s="77"/>
      <c r="C7" s="77"/>
      <c r="D7" s="77"/>
    </row>
    <row r="8" spans="1:4" ht="12" customHeight="1" hidden="1">
      <c r="A8" s="77"/>
      <c r="B8" s="77"/>
      <c r="C8" s="77"/>
      <c r="D8" s="77"/>
    </row>
    <row r="9" spans="1:4" ht="11.25" customHeight="1" hidden="1">
      <c r="A9" s="77"/>
      <c r="B9" s="77"/>
      <c r="C9" s="77"/>
      <c r="D9" s="77"/>
    </row>
    <row r="10" spans="1:4" ht="12.75" customHeight="1" hidden="1">
      <c r="A10" s="77"/>
      <c r="B10" s="77"/>
      <c r="C10" s="77"/>
      <c r="D10" s="77"/>
    </row>
    <row r="11" spans="1:4" ht="12.75" customHeight="1" hidden="1">
      <c r="A11" s="77"/>
      <c r="B11" s="77"/>
      <c r="C11" s="77"/>
      <c r="D11" s="77"/>
    </row>
    <row r="12" spans="1:4" ht="10.5" customHeight="1" hidden="1">
      <c r="A12" s="77"/>
      <c r="B12" s="77"/>
      <c r="C12" s="77"/>
      <c r="D12" s="77"/>
    </row>
    <row r="13" spans="1:4" ht="12.75" customHeight="1" hidden="1">
      <c r="A13" s="77"/>
      <c r="B13" s="77"/>
      <c r="C13" s="77"/>
      <c r="D13" s="77"/>
    </row>
    <row r="14" spans="1:4" ht="12.75">
      <c r="A14" s="77"/>
      <c r="B14" s="77"/>
      <c r="C14" s="77"/>
      <c r="D14" s="77"/>
    </row>
    <row r="15" spans="1:4" ht="27.75" customHeight="1">
      <c r="A15" s="78"/>
      <c r="B15" s="78"/>
      <c r="C15" s="78"/>
      <c r="D15" s="79"/>
    </row>
    <row r="16" spans="1:5" ht="32.25" customHeight="1">
      <c r="A16" s="6" t="s">
        <v>0</v>
      </c>
      <c r="B16" s="70" t="s">
        <v>1</v>
      </c>
      <c r="C16" s="71"/>
      <c r="D16" s="17" t="s">
        <v>49</v>
      </c>
      <c r="E16" s="30" t="s">
        <v>50</v>
      </c>
    </row>
    <row r="17" spans="1:5" ht="15">
      <c r="A17" s="7" t="s">
        <v>22</v>
      </c>
      <c r="B17" s="72" t="s">
        <v>9</v>
      </c>
      <c r="C17" s="73"/>
      <c r="D17" s="18">
        <f>D19+D23+D29+D32+D37+D39+D42+D45</f>
        <v>2575347</v>
      </c>
      <c r="E17" s="18">
        <f>E19+E23+E29+E32+E37+E39+E42+E45</f>
        <v>2810069.9099999997</v>
      </c>
    </row>
    <row r="18" spans="1:5" ht="19.5" customHeight="1">
      <c r="A18" s="37" t="s">
        <v>38</v>
      </c>
      <c r="B18" s="72" t="s">
        <v>10</v>
      </c>
      <c r="C18" s="73"/>
      <c r="D18" s="18">
        <v>116480</v>
      </c>
      <c r="E18" s="34">
        <v>136279.95</v>
      </c>
    </row>
    <row r="19" spans="1:5" ht="19.5" customHeight="1">
      <c r="A19" s="8" t="s">
        <v>41</v>
      </c>
      <c r="B19" s="65" t="s">
        <v>2</v>
      </c>
      <c r="C19" s="66"/>
      <c r="D19" s="19">
        <v>116480</v>
      </c>
      <c r="E19" s="34">
        <v>136279.95</v>
      </c>
    </row>
    <row r="20" spans="1:5" ht="72" customHeight="1">
      <c r="A20" s="14" t="s">
        <v>42</v>
      </c>
      <c r="B20" s="50" t="s">
        <v>6</v>
      </c>
      <c r="C20" s="67"/>
      <c r="D20" s="20">
        <v>116440</v>
      </c>
      <c r="E20" s="35">
        <v>136253.95</v>
      </c>
    </row>
    <row r="21" spans="1:5" ht="109.5" customHeight="1">
      <c r="A21" s="14" t="s">
        <v>56</v>
      </c>
      <c r="B21" s="53" t="s">
        <v>57</v>
      </c>
      <c r="C21" s="54"/>
      <c r="D21" s="20">
        <v>40</v>
      </c>
      <c r="E21" s="35">
        <v>0</v>
      </c>
    </row>
    <row r="22" spans="1:5" ht="30.75" customHeight="1">
      <c r="A22" s="9" t="s">
        <v>39</v>
      </c>
      <c r="B22" s="50" t="s">
        <v>8</v>
      </c>
      <c r="C22" s="62"/>
      <c r="D22" s="20">
        <v>0</v>
      </c>
      <c r="E22" s="35">
        <v>26</v>
      </c>
    </row>
    <row r="23" spans="1:9" ht="30.75" customHeight="1">
      <c r="A23" s="38" t="s">
        <v>23</v>
      </c>
      <c r="B23" s="63" t="s">
        <v>18</v>
      </c>
      <c r="C23" s="64"/>
      <c r="D23" s="21">
        <v>893967</v>
      </c>
      <c r="E23" s="34">
        <v>998890.5</v>
      </c>
      <c r="I23" t="s">
        <v>32</v>
      </c>
    </row>
    <row r="24" spans="1:5" ht="30.75" customHeight="1">
      <c r="A24" s="12" t="s">
        <v>24</v>
      </c>
      <c r="B24" s="50" t="s">
        <v>19</v>
      </c>
      <c r="C24" s="80"/>
      <c r="D24" s="21">
        <v>893967</v>
      </c>
      <c r="E24" s="34">
        <v>998890.5</v>
      </c>
    </row>
    <row r="25" spans="1:5" ht="65.25" customHeight="1">
      <c r="A25" s="10" t="s">
        <v>33</v>
      </c>
      <c r="B25" s="53" t="s">
        <v>34</v>
      </c>
      <c r="C25" s="54"/>
      <c r="D25" s="20">
        <v>324175</v>
      </c>
      <c r="E25" s="35">
        <v>454678.13</v>
      </c>
    </row>
    <row r="26" spans="1:5" ht="78.75" customHeight="1">
      <c r="A26" s="10" t="s">
        <v>35</v>
      </c>
      <c r="B26" s="53" t="s">
        <v>15</v>
      </c>
      <c r="C26" s="62"/>
      <c r="D26" s="20">
        <v>2272</v>
      </c>
      <c r="E26" s="35">
        <v>3342.01</v>
      </c>
    </row>
    <row r="27" spans="1:5" ht="63.75" customHeight="1">
      <c r="A27" s="10" t="s">
        <v>36</v>
      </c>
      <c r="B27" s="53" t="s">
        <v>16</v>
      </c>
      <c r="C27" s="62"/>
      <c r="D27" s="20">
        <v>627800</v>
      </c>
      <c r="E27" s="35">
        <v>607451.53</v>
      </c>
    </row>
    <row r="28" spans="1:5" ht="63.75" customHeight="1">
      <c r="A28" s="10" t="s">
        <v>37</v>
      </c>
      <c r="B28" s="53" t="s">
        <v>17</v>
      </c>
      <c r="C28" s="62"/>
      <c r="D28" s="20">
        <v>-60280</v>
      </c>
      <c r="E28" s="35">
        <v>-66581.17</v>
      </c>
    </row>
    <row r="29" spans="1:5" ht="21" customHeight="1">
      <c r="A29" s="39" t="s">
        <v>51</v>
      </c>
      <c r="B29" s="57" t="s">
        <v>52</v>
      </c>
      <c r="C29" s="67"/>
      <c r="D29" s="21">
        <v>6300</v>
      </c>
      <c r="E29" s="34">
        <v>0</v>
      </c>
    </row>
    <row r="30" spans="1:5" ht="22.5" customHeight="1">
      <c r="A30" s="9" t="s">
        <v>45</v>
      </c>
      <c r="B30" s="51" t="s">
        <v>46</v>
      </c>
      <c r="C30" s="58"/>
      <c r="D30" s="15">
        <v>6300</v>
      </c>
      <c r="E30" s="35">
        <v>0</v>
      </c>
    </row>
    <row r="31" spans="1:5" ht="21.75" customHeight="1">
      <c r="A31" s="9" t="s">
        <v>47</v>
      </c>
      <c r="B31" s="51" t="s">
        <v>46</v>
      </c>
      <c r="C31" s="58"/>
      <c r="D31" s="20">
        <v>6300</v>
      </c>
      <c r="E31" s="35">
        <v>0</v>
      </c>
    </row>
    <row r="32" spans="1:5" ht="20.25" customHeight="1">
      <c r="A32" s="40" t="s">
        <v>12</v>
      </c>
      <c r="B32" s="89" t="s">
        <v>3</v>
      </c>
      <c r="C32" s="90"/>
      <c r="D32" s="22">
        <v>1471000</v>
      </c>
      <c r="E32" s="33">
        <v>1612728.74</v>
      </c>
    </row>
    <row r="33" spans="1:5" ht="33" customHeight="1">
      <c r="A33" s="14" t="s">
        <v>25</v>
      </c>
      <c r="B33" s="65" t="s">
        <v>20</v>
      </c>
      <c r="C33" s="66"/>
      <c r="D33" s="23">
        <v>109000</v>
      </c>
      <c r="E33" s="35">
        <v>134420.11</v>
      </c>
    </row>
    <row r="34" spans="1:5" ht="21.75" customHeight="1">
      <c r="A34" s="8" t="s">
        <v>26</v>
      </c>
      <c r="B34" s="89" t="s">
        <v>4</v>
      </c>
      <c r="C34" s="90"/>
      <c r="D34" s="24">
        <v>1362000</v>
      </c>
      <c r="E34" s="33">
        <v>1478308.63</v>
      </c>
    </row>
    <row r="35" spans="1:5" ht="35.25" customHeight="1">
      <c r="A35" s="11" t="s">
        <v>29</v>
      </c>
      <c r="B35" s="84" t="s">
        <v>21</v>
      </c>
      <c r="C35" s="84"/>
      <c r="D35" s="20">
        <v>183000</v>
      </c>
      <c r="E35" s="35">
        <v>57261.44</v>
      </c>
    </row>
    <row r="36" spans="1:5" ht="36" customHeight="1">
      <c r="A36" s="11" t="s">
        <v>30</v>
      </c>
      <c r="B36" s="84" t="s">
        <v>31</v>
      </c>
      <c r="C36" s="84"/>
      <c r="D36" s="20">
        <v>1179000</v>
      </c>
      <c r="E36" s="35">
        <v>1421047.19</v>
      </c>
    </row>
    <row r="37" spans="1:5" ht="15.75" customHeight="1">
      <c r="A37" s="39" t="s">
        <v>7</v>
      </c>
      <c r="B37" s="83" t="s">
        <v>11</v>
      </c>
      <c r="C37" s="56"/>
      <c r="D37" s="19">
        <v>600</v>
      </c>
      <c r="E37" s="34">
        <v>0</v>
      </c>
    </row>
    <row r="38" spans="1:5" ht="36.75" customHeight="1">
      <c r="A38" s="9" t="s">
        <v>27</v>
      </c>
      <c r="B38" s="91" t="s">
        <v>5</v>
      </c>
      <c r="C38" s="92"/>
      <c r="D38" s="25">
        <v>600</v>
      </c>
      <c r="E38" s="35">
        <v>0</v>
      </c>
    </row>
    <row r="39" spans="1:5" ht="36.75" customHeight="1">
      <c r="A39" s="41" t="s">
        <v>58</v>
      </c>
      <c r="B39" s="57" t="s">
        <v>59</v>
      </c>
      <c r="C39" s="58"/>
      <c r="D39" s="21">
        <v>13000</v>
      </c>
      <c r="E39" s="34">
        <v>10792.32</v>
      </c>
    </row>
    <row r="40" spans="1:5" ht="36.75" customHeight="1">
      <c r="A40" s="10" t="s">
        <v>61</v>
      </c>
      <c r="B40" s="68" t="s">
        <v>60</v>
      </c>
      <c r="C40" s="69"/>
      <c r="D40" s="15">
        <v>13000</v>
      </c>
      <c r="E40" s="35">
        <v>10792.32</v>
      </c>
    </row>
    <row r="41" spans="1:5" ht="49.5" customHeight="1">
      <c r="A41" s="10" t="s">
        <v>62</v>
      </c>
      <c r="B41" s="68" t="s">
        <v>63</v>
      </c>
      <c r="C41" s="69"/>
      <c r="D41" s="20">
        <v>13000</v>
      </c>
      <c r="E41" s="35">
        <v>10792.32</v>
      </c>
    </row>
    <row r="42" spans="1:5" ht="35.25" customHeight="1">
      <c r="A42" s="39" t="s">
        <v>64</v>
      </c>
      <c r="B42" s="83" t="s">
        <v>65</v>
      </c>
      <c r="C42" s="93"/>
      <c r="D42" s="21">
        <v>74000</v>
      </c>
      <c r="E42" s="34">
        <v>48878.4</v>
      </c>
    </row>
    <row r="43" spans="1:5" ht="19.5" customHeight="1">
      <c r="A43" s="42" t="s">
        <v>66</v>
      </c>
      <c r="B43" s="55" t="s">
        <v>67</v>
      </c>
      <c r="C43" s="56"/>
      <c r="D43" s="20">
        <v>74000</v>
      </c>
      <c r="E43" s="35">
        <v>48878.4</v>
      </c>
    </row>
    <row r="44" spans="1:5" ht="32.25" customHeight="1">
      <c r="A44" s="42" t="s">
        <v>68</v>
      </c>
      <c r="B44" s="53" t="s">
        <v>69</v>
      </c>
      <c r="C44" s="54"/>
      <c r="D44" s="20">
        <v>74000</v>
      </c>
      <c r="E44" s="35">
        <v>48878.4</v>
      </c>
    </row>
    <row r="45" spans="1:5" ht="32.25" customHeight="1">
      <c r="A45" s="41" t="s">
        <v>70</v>
      </c>
      <c r="B45" s="57" t="s">
        <v>71</v>
      </c>
      <c r="C45" s="61"/>
      <c r="D45" s="21">
        <v>0</v>
      </c>
      <c r="E45" s="34">
        <v>2500</v>
      </c>
    </row>
    <row r="46" spans="1:5" ht="32.25" customHeight="1">
      <c r="A46" s="43" t="s">
        <v>72</v>
      </c>
      <c r="B46" s="59" t="s">
        <v>73</v>
      </c>
      <c r="C46" s="60"/>
      <c r="D46" s="20">
        <v>0</v>
      </c>
      <c r="E46" s="35">
        <v>2500</v>
      </c>
    </row>
    <row r="47" spans="1:5" ht="56.25" customHeight="1">
      <c r="A47" s="43" t="s">
        <v>74</v>
      </c>
      <c r="B47" s="59" t="s">
        <v>75</v>
      </c>
      <c r="C47" s="60"/>
      <c r="D47" s="20">
        <v>0</v>
      </c>
      <c r="E47" s="35">
        <v>2500</v>
      </c>
    </row>
    <row r="48" spans="1:5" ht="21.75" customHeight="1">
      <c r="A48" s="13" t="s">
        <v>43</v>
      </c>
      <c r="B48" s="74" t="s">
        <v>13</v>
      </c>
      <c r="C48" s="75"/>
      <c r="D48" s="26">
        <f>D49+D61+D64</f>
        <v>2128650</v>
      </c>
      <c r="E48" s="26">
        <f>E49+E61+E64</f>
        <v>2128650</v>
      </c>
    </row>
    <row r="49" spans="1:5" ht="31.5" customHeight="1">
      <c r="A49" s="16" t="s">
        <v>53</v>
      </c>
      <c r="B49" s="74" t="s">
        <v>54</v>
      </c>
      <c r="C49" s="75"/>
      <c r="D49" s="26">
        <f>D50+D52+D54+D59</f>
        <v>1976650</v>
      </c>
      <c r="E49" s="26">
        <f>E50+E52+E54+E59</f>
        <v>1976650</v>
      </c>
    </row>
    <row r="50" spans="1:5" ht="31.5" customHeight="1">
      <c r="A50" s="47" t="s">
        <v>78</v>
      </c>
      <c r="B50" s="57" t="s">
        <v>76</v>
      </c>
      <c r="C50" s="61"/>
      <c r="D50" s="21">
        <v>1192400</v>
      </c>
      <c r="E50" s="34">
        <v>1192400</v>
      </c>
    </row>
    <row r="51" spans="1:5" ht="31.5" customHeight="1">
      <c r="A51" s="44" t="s">
        <v>79</v>
      </c>
      <c r="B51" s="51" t="s">
        <v>77</v>
      </c>
      <c r="C51" s="52"/>
      <c r="D51" s="15">
        <v>1192400</v>
      </c>
      <c r="E51" s="35">
        <v>1192400</v>
      </c>
    </row>
    <row r="52" spans="1:8" ht="26.25" customHeight="1">
      <c r="A52" s="45" t="s">
        <v>84</v>
      </c>
      <c r="B52" s="94" t="s">
        <v>85</v>
      </c>
      <c r="C52" s="57"/>
      <c r="D52" s="21">
        <v>700000</v>
      </c>
      <c r="E52" s="48">
        <v>700000</v>
      </c>
      <c r="F52" s="81"/>
      <c r="G52" s="82"/>
      <c r="H52" s="28"/>
    </row>
    <row r="53" spans="1:9" ht="21.75" customHeight="1">
      <c r="A53" s="11" t="s">
        <v>101</v>
      </c>
      <c r="B53" s="49" t="s">
        <v>96</v>
      </c>
      <c r="C53" s="50"/>
      <c r="D53" s="15">
        <v>700000</v>
      </c>
      <c r="E53" s="32">
        <v>700000</v>
      </c>
      <c r="F53" s="81"/>
      <c r="G53" s="81"/>
      <c r="H53" s="28"/>
      <c r="I53" s="4"/>
    </row>
    <row r="54" spans="1:9" ht="28.5" customHeight="1">
      <c r="A54" s="45" t="s">
        <v>86</v>
      </c>
      <c r="B54" s="94" t="s">
        <v>87</v>
      </c>
      <c r="C54" s="57"/>
      <c r="D54" s="21">
        <v>74250</v>
      </c>
      <c r="E54" s="48">
        <v>74250</v>
      </c>
      <c r="F54" s="27"/>
      <c r="G54" s="27"/>
      <c r="H54" s="28"/>
      <c r="I54" s="4"/>
    </row>
    <row r="55" spans="1:9" ht="37.5" customHeight="1">
      <c r="A55" s="11" t="s">
        <v>88</v>
      </c>
      <c r="B55" s="84" t="s">
        <v>89</v>
      </c>
      <c r="C55" s="88"/>
      <c r="D55" s="15">
        <v>74100</v>
      </c>
      <c r="E55" s="32">
        <v>74100</v>
      </c>
      <c r="F55" s="27"/>
      <c r="G55" s="27"/>
      <c r="H55" s="28"/>
      <c r="I55" s="4"/>
    </row>
    <row r="56" spans="1:9" ht="42" customHeight="1">
      <c r="A56" s="11" t="s">
        <v>40</v>
      </c>
      <c r="B56" s="84" t="s">
        <v>28</v>
      </c>
      <c r="C56" s="88"/>
      <c r="D56" s="15">
        <v>74100</v>
      </c>
      <c r="E56" s="32">
        <v>74100</v>
      </c>
      <c r="F56" s="27"/>
      <c r="G56" s="27"/>
      <c r="H56" s="28"/>
      <c r="I56" s="4"/>
    </row>
    <row r="57" spans="1:9" ht="21" customHeight="1">
      <c r="A57" s="11" t="s">
        <v>90</v>
      </c>
      <c r="B57" s="49" t="s">
        <v>91</v>
      </c>
      <c r="C57" s="50"/>
      <c r="D57" s="15">
        <v>150</v>
      </c>
      <c r="E57" s="32">
        <v>150</v>
      </c>
      <c r="F57" s="27"/>
      <c r="G57" s="27"/>
      <c r="H57" s="28"/>
      <c r="I57" s="4"/>
    </row>
    <row r="58" spans="1:9" ht="21.75" customHeight="1">
      <c r="A58" s="11" t="s">
        <v>102</v>
      </c>
      <c r="B58" s="49" t="s">
        <v>97</v>
      </c>
      <c r="C58" s="50"/>
      <c r="D58" s="15">
        <v>150</v>
      </c>
      <c r="E58" s="32">
        <v>150</v>
      </c>
      <c r="F58" s="27"/>
      <c r="G58" s="27"/>
      <c r="H58" s="28"/>
      <c r="I58" s="4"/>
    </row>
    <row r="59" spans="1:9" ht="21" customHeight="1">
      <c r="A59" s="45" t="s">
        <v>92</v>
      </c>
      <c r="B59" s="57" t="s">
        <v>93</v>
      </c>
      <c r="C59" s="58"/>
      <c r="D59" s="21">
        <v>10000</v>
      </c>
      <c r="E59" s="48">
        <v>10000</v>
      </c>
      <c r="F59" s="27"/>
      <c r="G59" s="27"/>
      <c r="H59" s="28"/>
      <c r="I59" s="4"/>
    </row>
    <row r="60" spans="1:9" ht="20.25" customHeight="1">
      <c r="A60" s="46" t="s">
        <v>103</v>
      </c>
      <c r="B60" s="51" t="s">
        <v>98</v>
      </c>
      <c r="C60" s="52"/>
      <c r="D60" s="15">
        <v>10000</v>
      </c>
      <c r="E60" s="15">
        <v>10000</v>
      </c>
      <c r="F60" s="27"/>
      <c r="G60" s="27"/>
      <c r="H60" s="28"/>
      <c r="I60" s="4"/>
    </row>
    <row r="61" spans="1:9" ht="36" customHeight="1">
      <c r="A61" s="45" t="s">
        <v>82</v>
      </c>
      <c r="B61" s="57" t="s">
        <v>83</v>
      </c>
      <c r="C61" s="58"/>
      <c r="D61" s="21">
        <v>87000</v>
      </c>
      <c r="E61" s="48">
        <v>87000</v>
      </c>
      <c r="F61" s="27"/>
      <c r="G61" s="27"/>
      <c r="H61" s="28"/>
      <c r="I61" s="4"/>
    </row>
    <row r="62" spans="1:9" ht="32.25" customHeight="1">
      <c r="A62" s="46" t="s">
        <v>94</v>
      </c>
      <c r="B62" s="51" t="s">
        <v>99</v>
      </c>
      <c r="C62" s="52"/>
      <c r="D62" s="15">
        <v>87000</v>
      </c>
      <c r="E62" s="32">
        <v>87000</v>
      </c>
      <c r="F62" s="27"/>
      <c r="G62" s="27"/>
      <c r="H62" s="28"/>
      <c r="I62" s="4"/>
    </row>
    <row r="63" spans="1:9" ht="42" customHeight="1">
      <c r="A63" s="46" t="s">
        <v>95</v>
      </c>
      <c r="B63" s="51" t="s">
        <v>100</v>
      </c>
      <c r="C63" s="52"/>
      <c r="D63" s="15">
        <v>87000</v>
      </c>
      <c r="E63" s="32">
        <v>87000</v>
      </c>
      <c r="F63" s="27"/>
      <c r="G63" s="27"/>
      <c r="H63" s="28"/>
      <c r="I63" s="4"/>
    </row>
    <row r="64" spans="1:9" ht="18" customHeight="1">
      <c r="A64" s="45" t="s">
        <v>80</v>
      </c>
      <c r="B64" s="57" t="s">
        <v>81</v>
      </c>
      <c r="C64" s="58"/>
      <c r="D64" s="21">
        <v>65000</v>
      </c>
      <c r="E64" s="48">
        <v>65000</v>
      </c>
      <c r="F64" s="27"/>
      <c r="G64" s="27"/>
      <c r="H64" s="28"/>
      <c r="I64" s="4"/>
    </row>
    <row r="65" spans="1:9" ht="21.75" customHeight="1">
      <c r="A65" s="36" t="s">
        <v>104</v>
      </c>
      <c r="B65" s="31" t="s">
        <v>55</v>
      </c>
      <c r="C65" s="13"/>
      <c r="D65" s="15">
        <v>65000</v>
      </c>
      <c r="E65" s="32">
        <v>65000</v>
      </c>
      <c r="F65" s="27"/>
      <c r="G65" s="27"/>
      <c r="H65" s="28"/>
      <c r="I65" s="4"/>
    </row>
    <row r="66" spans="1:8" ht="22.5" customHeight="1">
      <c r="A66" s="85" t="s">
        <v>14</v>
      </c>
      <c r="B66" s="86"/>
      <c r="C66" s="87"/>
      <c r="D66" s="33">
        <f>D48+D17</f>
        <v>4703997</v>
      </c>
      <c r="E66" s="33">
        <f>E48+E17</f>
        <v>4938719.91</v>
      </c>
      <c r="F66" s="29"/>
      <c r="G66" s="29"/>
      <c r="H66" s="29"/>
    </row>
    <row r="67" spans="1:8" ht="15">
      <c r="A67" s="5"/>
      <c r="B67" s="5"/>
      <c r="C67" s="5"/>
      <c r="D67" s="5"/>
      <c r="F67" s="29"/>
      <c r="G67" s="29"/>
      <c r="H67" s="29"/>
    </row>
    <row r="68" spans="1:8" ht="12.75">
      <c r="A68" s="2"/>
      <c r="B68" s="3"/>
      <c r="D68" s="1"/>
      <c r="F68" s="29"/>
      <c r="G68" s="29"/>
      <c r="H68" s="29"/>
    </row>
    <row r="69" spans="6:8" ht="12.75">
      <c r="F69" s="29"/>
      <c r="G69" s="29"/>
      <c r="H69" s="29"/>
    </row>
    <row r="70" spans="1:4" ht="12.75">
      <c r="A70" s="3"/>
      <c r="D70" s="4"/>
    </row>
    <row r="71" spans="1:4" ht="12.75">
      <c r="A71" s="3"/>
      <c r="D71" s="4"/>
    </row>
    <row r="72" spans="1:4" ht="12.75">
      <c r="A72" s="3"/>
      <c r="D72" s="4"/>
    </row>
    <row r="73" spans="1:4" ht="12.75">
      <c r="A73" s="3"/>
      <c r="D73" s="4"/>
    </row>
  </sheetData>
  <sheetProtection/>
  <mergeCells count="58">
    <mergeCell ref="B52:C52"/>
    <mergeCell ref="B53:C53"/>
    <mergeCell ref="B54:C54"/>
    <mergeCell ref="B55:C55"/>
    <mergeCell ref="B59:C59"/>
    <mergeCell ref="B2:D2"/>
    <mergeCell ref="B3:D3"/>
    <mergeCell ref="B4:D4"/>
    <mergeCell ref="B5:D5"/>
    <mergeCell ref="B6:D6"/>
    <mergeCell ref="A66:C66"/>
    <mergeCell ref="B61:C61"/>
    <mergeCell ref="B56:C56"/>
    <mergeCell ref="B28:C28"/>
    <mergeCell ref="B32:C32"/>
    <mergeCell ref="B35:C35"/>
    <mergeCell ref="B38:C38"/>
    <mergeCell ref="B34:C34"/>
    <mergeCell ref="B41:C41"/>
    <mergeCell ref="B42:C42"/>
    <mergeCell ref="F53:G53"/>
    <mergeCell ref="F52:G52"/>
    <mergeCell ref="B37:C37"/>
    <mergeCell ref="B36:C36"/>
    <mergeCell ref="B48:C48"/>
    <mergeCell ref="B21:C21"/>
    <mergeCell ref="B45:C45"/>
    <mergeCell ref="B26:C26"/>
    <mergeCell ref="B33:C33"/>
    <mergeCell ref="B27:C27"/>
    <mergeCell ref="B16:C16"/>
    <mergeCell ref="B17:C17"/>
    <mergeCell ref="B30:C30"/>
    <mergeCell ref="B31:C31"/>
    <mergeCell ref="B49:C49"/>
    <mergeCell ref="A7:D15"/>
    <mergeCell ref="B20:C20"/>
    <mergeCell ref="B25:C25"/>
    <mergeCell ref="B24:C24"/>
    <mergeCell ref="B18:C18"/>
    <mergeCell ref="B50:C50"/>
    <mergeCell ref="B51:C51"/>
    <mergeCell ref="B22:C22"/>
    <mergeCell ref="B23:C23"/>
    <mergeCell ref="B19:C19"/>
    <mergeCell ref="B29:C29"/>
    <mergeCell ref="B39:C39"/>
    <mergeCell ref="B40:C40"/>
    <mergeCell ref="B57:C57"/>
    <mergeCell ref="B63:C63"/>
    <mergeCell ref="B44:C44"/>
    <mergeCell ref="B43:C43"/>
    <mergeCell ref="B64:C64"/>
    <mergeCell ref="B58:C58"/>
    <mergeCell ref="B60:C60"/>
    <mergeCell ref="B62:C62"/>
    <mergeCell ref="B46:C46"/>
    <mergeCell ref="B47:C47"/>
  </mergeCells>
  <printOptions/>
  <pageMargins left="0.75" right="0.75" top="1" bottom="1" header="0.5" footer="0.5"/>
  <pageSetup horizontalDpi="600" verticalDpi="600" orientation="portrait" paperSize="9" scale="4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Брагина</cp:lastModifiedBy>
  <cp:lastPrinted>2020-04-21T13:04:56Z</cp:lastPrinted>
  <dcterms:created xsi:type="dcterms:W3CDTF">2005-01-26T05:40:08Z</dcterms:created>
  <dcterms:modified xsi:type="dcterms:W3CDTF">2020-06-15T11:09:03Z</dcterms:modified>
  <cp:category/>
  <cp:version/>
  <cp:contentType/>
  <cp:contentStatus/>
</cp:coreProperties>
</file>