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9" i="1"/>
  <c r="E69"/>
  <c r="F67"/>
  <c r="E67"/>
  <c r="F65"/>
  <c r="E65"/>
  <c r="F61"/>
  <c r="F60" s="1"/>
  <c r="E61"/>
  <c r="E60" s="1"/>
  <c r="F52"/>
  <c r="E52"/>
  <c r="F54"/>
  <c r="E54"/>
  <c r="F56"/>
  <c r="E56"/>
  <c r="F58"/>
  <c r="E58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4" s="1"/>
  <c r="F27"/>
  <c r="F26" s="1"/>
  <c r="E27"/>
  <c r="E26" s="1"/>
  <c r="F24"/>
  <c r="F23" s="1"/>
  <c r="E24"/>
  <c r="E23" s="1"/>
  <c r="E64" l="1"/>
  <c r="E63" s="1"/>
  <c r="F64"/>
  <c r="F63" s="1"/>
  <c r="E51"/>
  <c r="E50" s="1"/>
  <c r="E49" s="1"/>
  <c r="E48" s="1"/>
  <c r="F51"/>
  <c r="F50" s="1"/>
  <c r="F49" s="1"/>
  <c r="F48" s="1"/>
  <c r="E22"/>
  <c r="E21" s="1"/>
  <c r="F22"/>
  <c r="F21" s="1"/>
</calcChain>
</file>

<file path=xl/sharedStrings.xml><?xml version="1.0" encoding="utf-8"?>
<sst xmlns="http://schemas.openxmlformats.org/spreadsheetml/2006/main" count="169" uniqueCount="81">
  <si>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</si>
  <si>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</si>
  <si>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</si>
  <si>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</si>
  <si>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</si>
  <si>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</si>
  <si>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</si>
  <si>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</si>
  <si>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</si>
  <si>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</si>
  <si>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</si>
  <si>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</si>
  <si>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</si>
  <si>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</si>
  <si>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</si>
  <si>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</si>
  <si>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</si>
  <si>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</si>
  <si>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</si>
  <si>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</si>
  <si>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</si>
  <si>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</si>
  <si>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</si>
  <si>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</si>
  <si>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</si>
  <si>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</si>
  <si>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</si>
  <si>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</si>
  <si>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</si>
  <si>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</si>
  <si>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</si>
  <si>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</si>
  <si>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</si>
  <si>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</si>
  <si>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</si>
  <si>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</si>
  <si>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</si>
  <si>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</si>
  <si>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</si>
  <si>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к Решению Думы Весьегонского муниципального округа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</si>
  <si>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</si>
  <si>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</si>
  <si>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</si>
  <si>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</si>
  <si>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</si>
  <si>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</si>
  <si>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</si>
  <si>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</si>
  <si>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</si>
  <si>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</si>
  <si>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</si>
  <si>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</si>
  <si>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</si>
  <si>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</si>
  <si>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</si>
  <si>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Другие вопросы в области национальной экономики</t>
  </si>
  <si>
    <t>993004008Б</t>
  </si>
  <si>
    <t>Уличное освещение</t>
  </si>
  <si>
    <t>993004012Б</t>
  </si>
  <si>
    <t>Прочие мероприятия по благоустройству городских округов и поселений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</si>
  <si>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</si>
  <si>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</si>
  <si>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</si>
  <si>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</si>
  <si>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</si>
  <si>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</si>
  <si>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</si>
  <si>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</si>
  <si>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</si>
  <si>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</si>
  <si>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</si>
  <si>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</si>
  <si>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</si>
  <si>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0900000000</t>
  </si>
  <si>
    <t>Подпрограмма " Ремонт дороги общего пользования местного значения в рамках ППМИ"</t>
  </si>
  <si>
    <t>0910000000</t>
  </si>
  <si>
    <t>0910110330</t>
  </si>
  <si>
    <t>09101S0330</t>
  </si>
  <si>
    <r>
      <t xml:space="preserve">Ремонт </t>
    </r>
    <r>
      <rPr>
        <sz val="11"/>
        <rFont val="Times New Roman"/>
        <family val="1"/>
        <charset val="204"/>
      </rPr>
      <t>автомобильной</t>
    </r>
    <r>
      <rPr>
        <sz val="11"/>
        <color indexed="8"/>
        <rFont val="Times New Roman"/>
        <family val="1"/>
        <charset val="204"/>
      </rPr>
      <t xml:space="preserve"> дороги общего пользования местного значения в с.Любегощи Любегощинского сельского поселения Весьегонского района Тверской области</t>
    </r>
  </si>
  <si>
    <t>Муниципальная программа муниципального образования Любегощинское сельское поселение Весьегонского района Тверской области "Ремонт дороги общего пользования местного значения в с.Любегощи Любегощинского сельского поселения Весьегонского района Тверской области" 2019-2021 годы</t>
  </si>
  <si>
    <t>от 03.06.2020 № 116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</si>
</sst>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16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4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9"/>
  <sheetViews>
    <sheetView tabSelected="1" topLeftCell="A3" workbookViewId="0">
      <selection activeCell="K19" sqref="K19"/>
    </sheetView>
  </sheetViews>
  <sheetFormatPr defaultRowHeight="14.4"/>
  <cols>
    <col min="1" max="1" width="9.109375" style="18"/>
    <col min="2" max="2" width="13" style="18" customWidth="1"/>
    <col min="3" max="3" width="9.33203125" style="18" bestFit="1" customWidth="1"/>
    <col min="4" max="4" width="41.88671875" style="18" customWidth="1"/>
    <col min="5" max="5" width="16.6640625" style="18" customWidth="1"/>
    <col min="6" max="6" width="15.6640625" style="18" customWidth="1"/>
    <col min="7" max="7" width="0.109375" style="18" customWidth="1"/>
  </cols>
  <sheetData>
    <row r="1" spans="1:7" hidden="1">
      <c r="A1" s="29"/>
      <c r="B1" s="29"/>
      <c r="C1" s="29"/>
      <c r="D1" s="29"/>
      <c r="E1" s="29"/>
      <c r="F1" s="29"/>
      <c r="G1" s="29"/>
    </row>
    <row r="2" spans="1:7" hidden="1">
      <c r="A2" s="29"/>
      <c r="B2" s="29"/>
      <c r="C2" s="29"/>
      <c r="D2" s="29"/>
      <c r="E2" s="29"/>
      <c r="F2" s="29"/>
      <c r="G2" s="29"/>
    </row>
    <row r="3" spans="1:7">
      <c r="A3" s="30" t="s">
        <v>0</v>
      </c>
      <c r="B3" s="30"/>
      <c r="C3" s="30"/>
      <c r="D3" s="30"/>
      <c r="E3" s="30"/>
      <c r="F3" s="30"/>
      <c r="G3" s="30"/>
    </row>
    <row r="4" spans="1:7" hidden="1">
      <c r="A4" s="30"/>
      <c r="B4" s="30"/>
      <c r="C4" s="30"/>
      <c r="D4" s="30"/>
      <c r="E4" s="30"/>
      <c r="F4" s="30"/>
      <c r="G4" s="30"/>
    </row>
    <row r="5" spans="1:7" hidden="1">
      <c r="A5" s="30"/>
      <c r="B5" s="30"/>
      <c r="C5" s="30"/>
      <c r="D5" s="30"/>
      <c r="E5" s="30"/>
      <c r="F5" s="30"/>
      <c r="G5" s="30"/>
    </row>
    <row r="6" spans="1:7" hidden="1">
      <c r="A6" s="30"/>
      <c r="B6" s="30"/>
      <c r="C6" s="30"/>
      <c r="D6" s="30"/>
      <c r="E6" s="30"/>
      <c r="F6" s="30"/>
      <c r="G6" s="30"/>
    </row>
    <row r="7" spans="1:7" hidden="1">
      <c r="A7" s="30"/>
      <c r="B7" s="30"/>
      <c r="C7" s="30"/>
      <c r="D7" s="30"/>
      <c r="E7" s="30"/>
      <c r="F7" s="30"/>
      <c r="G7" s="30"/>
    </row>
    <row r="8" spans="1:7">
      <c r="A8" s="33" t="s">
        <v>39</v>
      </c>
      <c r="B8" s="30"/>
      <c r="C8" s="30"/>
      <c r="D8" s="30"/>
      <c r="E8" s="30"/>
      <c r="F8" s="30"/>
      <c r="G8" s="30"/>
    </row>
    <row r="9" spans="1:7">
      <c r="A9" s="33" t="s">
        <v>80</v>
      </c>
      <c r="B9" s="30"/>
      <c r="C9" s="30"/>
      <c r="D9" s="30"/>
      <c r="E9" s="30"/>
      <c r="F9" s="30"/>
      <c r="G9" s="30"/>
    </row>
    <row r="10" spans="1:7">
      <c r="A10" s="30"/>
      <c r="B10" s="30"/>
      <c r="C10" s="30"/>
      <c r="D10" s="30"/>
      <c r="E10" s="30"/>
      <c r="F10" s="30"/>
      <c r="G10" s="30"/>
    </row>
    <row r="11" spans="1:7">
      <c r="A11" s="30"/>
      <c r="B11" s="30"/>
      <c r="C11" s="30"/>
      <c r="D11" s="30"/>
      <c r="E11" s="30"/>
      <c r="F11" s="30"/>
      <c r="G11" s="30"/>
    </row>
    <row r="12" spans="1:7">
      <c r="A12" s="34"/>
      <c r="B12" s="34"/>
      <c r="C12" s="34"/>
      <c r="D12" s="34"/>
      <c r="E12" s="34"/>
      <c r="F12" s="34"/>
      <c r="G12" s="34"/>
    </row>
    <row r="13" spans="1:7">
      <c r="A13" s="34" t="s">
        <v>27</v>
      </c>
      <c r="B13" s="34"/>
      <c r="C13" s="34"/>
      <c r="D13" s="34"/>
      <c r="E13" s="34"/>
      <c r="F13" s="34"/>
      <c r="G13" s="34"/>
    </row>
    <row r="14" spans="1:7" ht="21.75" customHeight="1">
      <c r="A14" s="39" t="s">
        <v>28</v>
      </c>
      <c r="B14" s="39"/>
      <c r="C14" s="39"/>
      <c r="D14" s="39"/>
      <c r="E14" s="39"/>
      <c r="F14" s="39"/>
      <c r="G14" s="39"/>
    </row>
    <row r="15" spans="1:7" ht="22.5" customHeight="1">
      <c r="A15" s="39" t="s">
        <v>29</v>
      </c>
      <c r="B15" s="39"/>
      <c r="C15" s="39"/>
      <c r="D15" s="39"/>
      <c r="E15" s="39"/>
      <c r="F15" s="39"/>
      <c r="G15" s="39"/>
    </row>
    <row r="16" spans="1:7" ht="18.75" customHeight="1">
      <c r="A16" s="35" t="s">
        <v>60</v>
      </c>
      <c r="B16" s="35"/>
      <c r="C16" s="35"/>
      <c r="D16" s="35"/>
      <c r="E16" s="35"/>
      <c r="F16" s="35"/>
      <c r="G16" s="35"/>
    </row>
    <row r="17" spans="1:7">
      <c r="A17" s="31" t="s">
        <v>1</v>
      </c>
      <c r="B17" s="31" t="s">
        <v>2</v>
      </c>
      <c r="C17" s="31" t="s">
        <v>3</v>
      </c>
      <c r="D17" s="32" t="s">
        <v>4</v>
      </c>
      <c r="E17" s="36" t="s">
        <v>37</v>
      </c>
      <c r="F17" s="36" t="s">
        <v>38</v>
      </c>
      <c r="G17"/>
    </row>
    <row r="18" spans="1:7" ht="15" customHeight="1">
      <c r="A18" s="31" t="s">
        <v>5</v>
      </c>
      <c r="B18" s="31" t="s">
        <v>5</v>
      </c>
      <c r="C18" s="31" t="s">
        <v>5</v>
      </c>
      <c r="D18" s="32" t="s">
        <v>5</v>
      </c>
      <c r="E18" s="37"/>
      <c r="F18" s="37"/>
      <c r="G18"/>
    </row>
    <row r="19" spans="1:7">
      <c r="A19" s="31" t="s">
        <v>5</v>
      </c>
      <c r="B19" s="31" t="s">
        <v>5</v>
      </c>
      <c r="C19" s="31" t="s">
        <v>5</v>
      </c>
      <c r="D19" s="32" t="s">
        <v>5</v>
      </c>
      <c r="E19" s="38"/>
      <c r="F19" s="38"/>
      <c r="G19"/>
    </row>
    <row r="20" spans="1:7">
      <c r="A20" s="17">
        <v>1</v>
      </c>
      <c r="B20" s="17">
        <v>2</v>
      </c>
      <c r="C20" s="17">
        <v>3</v>
      </c>
      <c r="D20" s="17">
        <v>4</v>
      </c>
      <c r="E20" s="21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E22+E39+E44+E48+E63</f>
        <v>2572791.6999999997</v>
      </c>
      <c r="F21" s="13">
        <f>F22+F39+F44+F48+F63</f>
        <v>2491818.91</v>
      </c>
      <c r="G21"/>
    </row>
    <row r="22" spans="1:7" s="11" customFormat="1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1005742.15</v>
      </c>
      <c r="F22" s="22">
        <f>F23+F26+F31+F34</f>
        <v>1001297.87</v>
      </c>
    </row>
    <row r="23" spans="1:7" ht="41.4">
      <c r="A23" s="17" t="s">
        <v>9</v>
      </c>
      <c r="B23" s="1" t="s">
        <v>5</v>
      </c>
      <c r="C23" s="1" t="s">
        <v>5</v>
      </c>
      <c r="D23" s="4" t="s">
        <v>10</v>
      </c>
      <c r="E23" s="14">
        <f>E24</f>
        <v>574075</v>
      </c>
      <c r="F23" s="23">
        <f>F24</f>
        <v>574052.18999999994</v>
      </c>
      <c r="G23"/>
    </row>
    <row r="24" spans="1:7">
      <c r="A24" s="17" t="s">
        <v>9</v>
      </c>
      <c r="B24" s="6" t="s">
        <v>40</v>
      </c>
      <c r="C24" s="5" t="s">
        <v>5</v>
      </c>
      <c r="D24" s="4" t="s">
        <v>11</v>
      </c>
      <c r="E24" s="14">
        <f>E25</f>
        <v>574075</v>
      </c>
      <c r="F24" s="23">
        <f>F25</f>
        <v>574052.18999999994</v>
      </c>
      <c r="G24"/>
    </row>
    <row r="25" spans="1:7" ht="27.6">
      <c r="A25" s="17" t="s">
        <v>9</v>
      </c>
      <c r="B25" s="6" t="s">
        <v>40</v>
      </c>
      <c r="C25" s="17">
        <v>120</v>
      </c>
      <c r="D25" s="4" t="s">
        <v>30</v>
      </c>
      <c r="E25" s="14">
        <v>574075</v>
      </c>
      <c r="F25" s="23">
        <v>574052.18999999994</v>
      </c>
      <c r="G25"/>
    </row>
    <row r="26" spans="1:7" ht="69">
      <c r="A26" s="6" t="s">
        <v>13</v>
      </c>
      <c r="B26" s="6"/>
      <c r="C26" s="17"/>
      <c r="D26" s="4" t="s">
        <v>14</v>
      </c>
      <c r="E26" s="14">
        <f>E27</f>
        <v>430342.15</v>
      </c>
      <c r="F26" s="23">
        <f>F27</f>
        <v>425920.68000000005</v>
      </c>
      <c r="G26"/>
    </row>
    <row r="27" spans="1:7">
      <c r="A27" s="6" t="s">
        <v>13</v>
      </c>
      <c r="B27" s="6" t="s">
        <v>41</v>
      </c>
      <c r="C27" s="17"/>
      <c r="D27" s="4" t="s">
        <v>12</v>
      </c>
      <c r="E27" s="14">
        <f>E28+E29+E30</f>
        <v>430342.15</v>
      </c>
      <c r="F27" s="23">
        <f>F28+F29+F30</f>
        <v>425920.68000000005</v>
      </c>
      <c r="G27"/>
    </row>
    <row r="28" spans="1:7" ht="27.6">
      <c r="A28" s="6" t="s">
        <v>13</v>
      </c>
      <c r="B28" s="6" t="s">
        <v>41</v>
      </c>
      <c r="C28" s="17">
        <v>120</v>
      </c>
      <c r="D28" s="4" t="s">
        <v>30</v>
      </c>
      <c r="E28" s="14">
        <v>340802</v>
      </c>
      <c r="F28" s="23">
        <v>340789.57</v>
      </c>
      <c r="G28"/>
    </row>
    <row r="29" spans="1:7" ht="41.4">
      <c r="A29" s="6" t="s">
        <v>13</v>
      </c>
      <c r="B29" s="6" t="s">
        <v>41</v>
      </c>
      <c r="C29" s="17">
        <v>240</v>
      </c>
      <c r="D29" s="4" t="s">
        <v>31</v>
      </c>
      <c r="E29" s="14">
        <v>89040.15</v>
      </c>
      <c r="F29" s="23">
        <v>84982.35</v>
      </c>
      <c r="G29"/>
    </row>
    <row r="30" spans="1:7">
      <c r="A30" s="6" t="s">
        <v>13</v>
      </c>
      <c r="B30" s="6" t="s">
        <v>41</v>
      </c>
      <c r="C30" s="17">
        <v>850</v>
      </c>
      <c r="D30" s="4" t="s">
        <v>32</v>
      </c>
      <c r="E30" s="14">
        <v>500</v>
      </c>
      <c r="F30" s="23">
        <v>148.76</v>
      </c>
      <c r="G30"/>
    </row>
    <row r="31" spans="1:7">
      <c r="A31" s="6" t="s">
        <v>15</v>
      </c>
      <c r="B31" s="6"/>
      <c r="C31" s="17"/>
      <c r="D31" s="4" t="s">
        <v>16</v>
      </c>
      <c r="E31" s="14">
        <v>0</v>
      </c>
      <c r="F31" s="23">
        <v>0</v>
      </c>
      <c r="G31"/>
    </row>
    <row r="32" spans="1:7">
      <c r="A32" s="6" t="s">
        <v>15</v>
      </c>
      <c r="B32" s="6" t="s">
        <v>42</v>
      </c>
      <c r="C32" s="1" t="s">
        <v>5</v>
      </c>
      <c r="D32" s="4" t="s">
        <v>17</v>
      </c>
      <c r="E32" s="14">
        <v>0</v>
      </c>
      <c r="F32" s="23">
        <v>0</v>
      </c>
      <c r="G32"/>
    </row>
    <row r="33" spans="1:7">
      <c r="A33" s="6" t="s">
        <v>15</v>
      </c>
      <c r="B33" s="6" t="s">
        <v>42</v>
      </c>
      <c r="C33" s="7">
        <v>870</v>
      </c>
      <c r="D33" s="4" t="s">
        <v>26</v>
      </c>
      <c r="E33" s="14">
        <v>0</v>
      </c>
      <c r="F33" s="23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1325</v>
      </c>
      <c r="F34" s="23">
        <f>F35+F37</f>
        <v>1325</v>
      </c>
      <c r="G34"/>
    </row>
    <row r="35" spans="1:7" ht="96.6">
      <c r="A35" s="6" t="s">
        <v>18</v>
      </c>
      <c r="B35" s="6" t="s">
        <v>43</v>
      </c>
      <c r="C35" s="5" t="s">
        <v>5</v>
      </c>
      <c r="D35" s="4" t="s">
        <v>25</v>
      </c>
      <c r="E35" s="14">
        <f>E36</f>
        <v>150</v>
      </c>
      <c r="F35" s="23">
        <f>F36</f>
        <v>150</v>
      </c>
      <c r="G35"/>
    </row>
    <row r="36" spans="1:7" ht="41.4">
      <c r="A36" s="6" t="s">
        <v>18</v>
      </c>
      <c r="B36" s="6" t="s">
        <v>43</v>
      </c>
      <c r="C36" s="17">
        <v>240</v>
      </c>
      <c r="D36" s="4" t="s">
        <v>31</v>
      </c>
      <c r="E36" s="14">
        <v>150</v>
      </c>
      <c r="F36" s="23">
        <v>150</v>
      </c>
      <c r="G36"/>
    </row>
    <row r="37" spans="1:7" ht="27.6">
      <c r="A37" s="6" t="s">
        <v>18</v>
      </c>
      <c r="B37" s="6" t="s">
        <v>44</v>
      </c>
      <c r="C37" s="17"/>
      <c r="D37" s="4" t="s">
        <v>45</v>
      </c>
      <c r="E37" s="14">
        <f>E38</f>
        <v>1175</v>
      </c>
      <c r="F37" s="23">
        <f>F38</f>
        <v>1175</v>
      </c>
      <c r="G37"/>
    </row>
    <row r="38" spans="1:7">
      <c r="A38" s="6" t="s">
        <v>18</v>
      </c>
      <c r="B38" s="6" t="s">
        <v>44</v>
      </c>
      <c r="C38" s="17">
        <v>850</v>
      </c>
      <c r="D38" s="4" t="s">
        <v>32</v>
      </c>
      <c r="E38" s="14">
        <v>1175</v>
      </c>
      <c r="F38" s="23">
        <v>1175</v>
      </c>
      <c r="G38"/>
    </row>
    <row r="39" spans="1:7" s="28" customFormat="1">
      <c r="A39" s="9" t="s">
        <v>46</v>
      </c>
      <c r="B39" s="9"/>
      <c r="C39" s="27"/>
      <c r="D39" s="3" t="s">
        <v>47</v>
      </c>
      <c r="E39" s="13">
        <f>E40</f>
        <v>73500</v>
      </c>
      <c r="F39" s="22">
        <f>F40</f>
        <v>73500</v>
      </c>
    </row>
    <row r="40" spans="1:7" ht="27.6">
      <c r="A40" s="6" t="s">
        <v>48</v>
      </c>
      <c r="B40" s="6"/>
      <c r="C40" s="24"/>
      <c r="D40" s="4" t="s">
        <v>49</v>
      </c>
      <c r="E40" s="14">
        <f>E41</f>
        <v>73500</v>
      </c>
      <c r="F40" s="23">
        <f>F41</f>
        <v>73500</v>
      </c>
      <c r="G40"/>
    </row>
    <row r="41" spans="1:7" ht="41.4">
      <c r="A41" s="6" t="s">
        <v>48</v>
      </c>
      <c r="B41" s="6" t="s">
        <v>50</v>
      </c>
      <c r="C41" s="24"/>
      <c r="D41" s="4" t="s">
        <v>51</v>
      </c>
      <c r="E41" s="14">
        <f>E42+E43</f>
        <v>73500</v>
      </c>
      <c r="F41" s="23">
        <f>F42+F43</f>
        <v>73500</v>
      </c>
      <c r="G41"/>
    </row>
    <row r="42" spans="1:7" ht="27.6">
      <c r="A42" s="6" t="s">
        <v>48</v>
      </c>
      <c r="B42" s="6" t="s">
        <v>50</v>
      </c>
      <c r="C42" s="24">
        <v>120</v>
      </c>
      <c r="D42" s="4" t="s">
        <v>30</v>
      </c>
      <c r="E42" s="14">
        <v>70495.490000000005</v>
      </c>
      <c r="F42" s="23">
        <v>70495.490000000005</v>
      </c>
      <c r="G42"/>
    </row>
    <row r="43" spans="1:7" ht="41.4">
      <c r="A43" s="6" t="s">
        <v>48</v>
      </c>
      <c r="B43" s="6" t="s">
        <v>50</v>
      </c>
      <c r="C43" s="24">
        <v>240</v>
      </c>
      <c r="D43" s="4" t="s">
        <v>31</v>
      </c>
      <c r="E43" s="14">
        <v>3004.51</v>
      </c>
      <c r="F43" s="23">
        <v>3004.51</v>
      </c>
      <c r="G43"/>
    </row>
    <row r="44" spans="1:7" s="28" customFormat="1" ht="41.4">
      <c r="A44" s="9" t="s">
        <v>61</v>
      </c>
      <c r="B44" s="9"/>
      <c r="C44" s="27"/>
      <c r="D44" s="3" t="s">
        <v>62</v>
      </c>
      <c r="E44" s="13">
        <f t="shared" ref="E44:F46" si="0">E45</f>
        <v>32780</v>
      </c>
      <c r="F44" s="22">
        <f t="shared" si="0"/>
        <v>32778</v>
      </c>
    </row>
    <row r="45" spans="1:7">
      <c r="A45" s="6" t="s">
        <v>63</v>
      </c>
      <c r="B45" s="6"/>
      <c r="C45" s="24"/>
      <c r="D45" s="4" t="s">
        <v>64</v>
      </c>
      <c r="E45" s="14">
        <f t="shared" si="0"/>
        <v>32780</v>
      </c>
      <c r="F45" s="23">
        <f t="shared" si="0"/>
        <v>32778</v>
      </c>
      <c r="G45"/>
    </row>
    <row r="46" spans="1:7">
      <c r="A46" s="6" t="s">
        <v>63</v>
      </c>
      <c r="B46" s="6" t="s">
        <v>65</v>
      </c>
      <c r="C46" s="24"/>
      <c r="D46" s="4" t="s">
        <v>66</v>
      </c>
      <c r="E46" s="14">
        <f t="shared" si="0"/>
        <v>32780</v>
      </c>
      <c r="F46" s="23">
        <f t="shared" si="0"/>
        <v>32778</v>
      </c>
      <c r="G46"/>
    </row>
    <row r="47" spans="1:7" ht="41.4">
      <c r="A47" s="6" t="s">
        <v>63</v>
      </c>
      <c r="B47" s="6" t="s">
        <v>65</v>
      </c>
      <c r="C47" s="24">
        <v>240</v>
      </c>
      <c r="D47" s="4" t="s">
        <v>31</v>
      </c>
      <c r="E47" s="14">
        <v>32780</v>
      </c>
      <c r="F47" s="23">
        <v>32778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E49+E60</f>
        <v>1307036.77</v>
      </c>
      <c r="F48" s="22">
        <f>F49+F60</f>
        <v>1247485.8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E50+E56+E58</f>
        <v>1227036.77</v>
      </c>
      <c r="F49" s="23">
        <f>F50+F56+F58</f>
        <v>1167485.8</v>
      </c>
      <c r="G49"/>
    </row>
    <row r="50" spans="1:7" ht="110.4">
      <c r="A50" s="6" t="s">
        <v>22</v>
      </c>
      <c r="B50" s="6" t="s">
        <v>73</v>
      </c>
      <c r="C50" s="8"/>
      <c r="D50" s="4" t="s">
        <v>79</v>
      </c>
      <c r="E50" s="14">
        <f>E51</f>
        <v>1094908.6000000001</v>
      </c>
      <c r="F50" s="23">
        <f>F51</f>
        <v>1094908.6000000001</v>
      </c>
      <c r="G50"/>
    </row>
    <row r="51" spans="1:7" ht="51" customHeight="1">
      <c r="A51" s="6" t="s">
        <v>22</v>
      </c>
      <c r="B51" s="6" t="s">
        <v>75</v>
      </c>
      <c r="C51" s="8"/>
      <c r="D51" s="4" t="s">
        <v>74</v>
      </c>
      <c r="E51" s="14">
        <f>E52+E54</f>
        <v>1094908.6000000001</v>
      </c>
      <c r="F51" s="23">
        <f>F52+F54</f>
        <v>1094908.6000000001</v>
      </c>
      <c r="G51"/>
    </row>
    <row r="52" spans="1:7" ht="55.2">
      <c r="A52" s="6" t="s">
        <v>22</v>
      </c>
      <c r="B52" s="6" t="s">
        <v>76</v>
      </c>
      <c r="C52" s="8"/>
      <c r="D52" s="16" t="s">
        <v>52</v>
      </c>
      <c r="E52" s="14">
        <f>E53</f>
        <v>700000</v>
      </c>
      <c r="F52" s="23">
        <f>F53</f>
        <v>700000</v>
      </c>
      <c r="G52"/>
    </row>
    <row r="53" spans="1:7" ht="41.4">
      <c r="A53" s="6" t="s">
        <v>22</v>
      </c>
      <c r="B53" s="6" t="s">
        <v>76</v>
      </c>
      <c r="C53" s="8">
        <v>240</v>
      </c>
      <c r="D53" s="4" t="s">
        <v>31</v>
      </c>
      <c r="E53" s="14">
        <v>700000</v>
      </c>
      <c r="F53" s="23">
        <v>700000</v>
      </c>
      <c r="G53"/>
    </row>
    <row r="54" spans="1:7" ht="69">
      <c r="A54" s="6" t="s">
        <v>22</v>
      </c>
      <c r="B54" s="6" t="s">
        <v>77</v>
      </c>
      <c r="C54" s="8"/>
      <c r="D54" s="4" t="s">
        <v>78</v>
      </c>
      <c r="E54" s="14">
        <f>E55</f>
        <v>394908.6</v>
      </c>
      <c r="F54" s="23">
        <f>F55</f>
        <v>394908.6</v>
      </c>
      <c r="G54"/>
    </row>
    <row r="55" spans="1:7" ht="41.4">
      <c r="A55" s="6" t="s">
        <v>22</v>
      </c>
      <c r="B55" s="6" t="s">
        <v>77</v>
      </c>
      <c r="C55" s="8">
        <v>240</v>
      </c>
      <c r="D55" s="4" t="s">
        <v>31</v>
      </c>
      <c r="E55" s="14">
        <v>394908.6</v>
      </c>
      <c r="F55" s="23">
        <v>394908.6</v>
      </c>
      <c r="G55"/>
    </row>
    <row r="56" spans="1:7" ht="82.8">
      <c r="A56" s="6" t="s">
        <v>22</v>
      </c>
      <c r="B56" s="6" t="s">
        <v>53</v>
      </c>
      <c r="C56" s="8"/>
      <c r="D56" s="4" t="s">
        <v>54</v>
      </c>
      <c r="E56" s="14">
        <f>E57</f>
        <v>9000</v>
      </c>
      <c r="F56" s="23">
        <f>F57</f>
        <v>9000</v>
      </c>
      <c r="G56"/>
    </row>
    <row r="57" spans="1:7" ht="41.4">
      <c r="A57" s="6" t="s">
        <v>22</v>
      </c>
      <c r="B57" s="6" t="s">
        <v>53</v>
      </c>
      <c r="C57" s="8">
        <v>240</v>
      </c>
      <c r="D57" s="4" t="s">
        <v>31</v>
      </c>
      <c r="E57" s="14">
        <v>9000</v>
      </c>
      <c r="F57" s="23">
        <v>9000</v>
      </c>
      <c r="G57"/>
    </row>
    <row r="58" spans="1:7">
      <c r="A58" s="6" t="s">
        <v>22</v>
      </c>
      <c r="B58" s="6" t="s">
        <v>67</v>
      </c>
      <c r="C58" s="8"/>
      <c r="D58" s="4" t="s">
        <v>68</v>
      </c>
      <c r="E58" s="14">
        <f>E59</f>
        <v>123128.17</v>
      </c>
      <c r="F58" s="23">
        <f>F59</f>
        <v>63577.2</v>
      </c>
      <c r="G58"/>
    </row>
    <row r="59" spans="1:7" ht="41.4">
      <c r="A59" s="6" t="s">
        <v>22</v>
      </c>
      <c r="B59" s="6" t="s">
        <v>67</v>
      </c>
      <c r="C59" s="8">
        <v>240</v>
      </c>
      <c r="D59" s="4" t="s">
        <v>31</v>
      </c>
      <c r="E59" s="14">
        <v>123128.17</v>
      </c>
      <c r="F59" s="23">
        <v>63577.2</v>
      </c>
      <c r="G59"/>
    </row>
    <row r="60" spans="1:7" ht="27.6">
      <c r="A60" s="6" t="s">
        <v>24</v>
      </c>
      <c r="B60" s="6"/>
      <c r="C60" s="8"/>
      <c r="D60" s="4" t="s">
        <v>55</v>
      </c>
      <c r="E60" s="14">
        <f>E61</f>
        <v>80000</v>
      </c>
      <c r="F60" s="23">
        <f>F61</f>
        <v>80000</v>
      </c>
      <c r="G60"/>
    </row>
    <row r="61" spans="1:7" ht="55.2">
      <c r="A61" s="6" t="s">
        <v>24</v>
      </c>
      <c r="B61" s="6" t="s">
        <v>69</v>
      </c>
      <c r="C61" s="8"/>
      <c r="D61" s="4" t="s">
        <v>70</v>
      </c>
      <c r="E61" s="14">
        <f>E62</f>
        <v>80000</v>
      </c>
      <c r="F61" s="23">
        <f>F62</f>
        <v>80000</v>
      </c>
      <c r="G61"/>
    </row>
    <row r="62" spans="1:7" ht="41.4">
      <c r="A62" s="6" t="s">
        <v>24</v>
      </c>
      <c r="B62" s="6" t="s">
        <v>69</v>
      </c>
      <c r="C62" s="8">
        <v>240</v>
      </c>
      <c r="D62" s="4" t="s">
        <v>31</v>
      </c>
      <c r="E62" s="14">
        <v>80000</v>
      </c>
      <c r="F62" s="23">
        <v>80000</v>
      </c>
      <c r="G62"/>
    </row>
    <row r="63" spans="1:7" ht="27.6">
      <c r="A63" s="9" t="s">
        <v>33</v>
      </c>
      <c r="B63" s="9"/>
      <c r="C63" s="2"/>
      <c r="D63" s="3" t="s">
        <v>34</v>
      </c>
      <c r="E63" s="13">
        <f>E64</f>
        <v>153732.78</v>
      </c>
      <c r="F63" s="22">
        <f>F64</f>
        <v>136757.24</v>
      </c>
      <c r="G63"/>
    </row>
    <row r="64" spans="1:7">
      <c r="A64" s="6" t="s">
        <v>35</v>
      </c>
      <c r="B64" s="6"/>
      <c r="C64" s="17"/>
      <c r="D64" s="4" t="s">
        <v>36</v>
      </c>
      <c r="E64" s="14">
        <f>E65+E67+E69</f>
        <v>153732.78</v>
      </c>
      <c r="F64" s="23">
        <f>F65+F67+F69</f>
        <v>136757.24</v>
      </c>
      <c r="G64"/>
    </row>
    <row r="65" spans="1:7" s="18" customFormat="1">
      <c r="A65" s="6" t="s">
        <v>35</v>
      </c>
      <c r="B65" s="6" t="s">
        <v>56</v>
      </c>
      <c r="C65" s="25"/>
      <c r="D65" s="4" t="s">
        <v>57</v>
      </c>
      <c r="E65" s="14">
        <f>E66</f>
        <v>95737.44</v>
      </c>
      <c r="F65" s="23">
        <f>F66</f>
        <v>79119.41</v>
      </c>
    </row>
    <row r="66" spans="1:7" s="18" customFormat="1" ht="41.4">
      <c r="A66" s="6" t="s">
        <v>35</v>
      </c>
      <c r="B66" s="6" t="s">
        <v>56</v>
      </c>
      <c r="C66" s="25">
        <v>240</v>
      </c>
      <c r="D66" s="4" t="s">
        <v>31</v>
      </c>
      <c r="E66" s="14">
        <v>95737.44</v>
      </c>
      <c r="F66" s="23">
        <v>79119.41</v>
      </c>
    </row>
    <row r="67" spans="1:7" ht="27.6">
      <c r="A67" s="6" t="s">
        <v>35</v>
      </c>
      <c r="B67" s="6" t="s">
        <v>58</v>
      </c>
      <c r="C67" s="25"/>
      <c r="D67" s="4" t="s">
        <v>59</v>
      </c>
      <c r="E67" s="14">
        <f>E68</f>
        <v>54915.93</v>
      </c>
      <c r="F67" s="23">
        <f>F68</f>
        <v>54845.9</v>
      </c>
      <c r="G67"/>
    </row>
    <row r="68" spans="1:7" ht="41.4">
      <c r="A68" s="6" t="s">
        <v>35</v>
      </c>
      <c r="B68" s="6" t="s">
        <v>58</v>
      </c>
      <c r="C68" s="25">
        <v>240</v>
      </c>
      <c r="D68" s="4" t="s">
        <v>31</v>
      </c>
      <c r="E68" s="14">
        <v>54915.93</v>
      </c>
      <c r="F68" s="23">
        <v>54845.9</v>
      </c>
      <c r="G68"/>
    </row>
    <row r="69" spans="1:7" ht="27.6">
      <c r="A69" s="6" t="s">
        <v>35</v>
      </c>
      <c r="B69" s="6" t="s">
        <v>71</v>
      </c>
      <c r="C69" s="26"/>
      <c r="D69" s="4" t="s">
        <v>72</v>
      </c>
      <c r="E69" s="14">
        <f>E70+E71</f>
        <v>3079.41</v>
      </c>
      <c r="F69" s="23">
        <f>F70+F71</f>
        <v>2791.93</v>
      </c>
      <c r="G69"/>
    </row>
    <row r="70" spans="1:7" ht="41.4">
      <c r="A70" s="6" t="s">
        <v>35</v>
      </c>
      <c r="B70" s="6" t="s">
        <v>71</v>
      </c>
      <c r="C70" s="26">
        <v>240</v>
      </c>
      <c r="D70" s="4" t="s">
        <v>31</v>
      </c>
      <c r="E70" s="14">
        <v>2779.41</v>
      </c>
      <c r="F70" s="23">
        <v>2491.9299999999998</v>
      </c>
      <c r="G70"/>
    </row>
    <row r="71" spans="1:7">
      <c r="A71" s="6" t="s">
        <v>35</v>
      </c>
      <c r="B71" s="6" t="s">
        <v>71</v>
      </c>
      <c r="C71" s="26">
        <v>850</v>
      </c>
      <c r="D71" s="4" t="s">
        <v>32</v>
      </c>
      <c r="E71" s="14">
        <v>300</v>
      </c>
      <c r="F71" s="23">
        <v>300</v>
      </c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 ht="73.5" customHeight="1">
      <c r="A93"/>
      <c r="B93"/>
      <c r="C93"/>
      <c r="D93"/>
      <c r="E93"/>
      <c r="F93"/>
      <c r="G93"/>
    </row>
    <row r="94" spans="1:7" ht="45.75" customHeight="1">
      <c r="A94"/>
      <c r="B94"/>
      <c r="C94"/>
      <c r="D94"/>
      <c r="E94"/>
      <c r="F94"/>
      <c r="G94"/>
    </row>
    <row r="95" spans="1:7" ht="37.5" customHeight="1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 ht="30.75" customHeight="1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 ht="68.25" customHeight="1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 ht="63" customHeight="1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 ht="18.75" customHeight="1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 ht="45.75" customHeight="1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G163"/>
    </row>
    <row r="164" spans="1:7">
      <c r="A164" s="11"/>
      <c r="B164" s="11"/>
      <c r="C164" s="11"/>
      <c r="D164" s="11"/>
      <c r="E164" s="11"/>
      <c r="G164"/>
    </row>
    <row r="165" spans="1:7">
      <c r="A165" s="12"/>
      <c r="B165" s="12"/>
      <c r="C165" s="12"/>
      <c r="D165" s="12"/>
      <c r="E165" s="12"/>
      <c r="G165"/>
    </row>
    <row r="166" spans="1:7">
      <c r="A166" s="19"/>
      <c r="B166" s="19"/>
      <c r="C166" s="19"/>
      <c r="D166" s="19"/>
      <c r="E166" s="19"/>
      <c r="G166"/>
    </row>
    <row r="167" spans="1:7">
      <c r="A167" s="19"/>
      <c r="B167" s="19"/>
      <c r="C167" s="19"/>
      <c r="D167" s="19"/>
      <c r="E167" s="19"/>
      <c r="G167"/>
    </row>
    <row r="168" spans="1:7">
      <c r="A168" s="19"/>
      <c r="B168" s="19"/>
      <c r="C168" s="19"/>
      <c r="D168" s="19"/>
      <c r="E168" s="19"/>
      <c r="G168"/>
    </row>
    <row r="169" spans="1:7">
      <c r="A169" s="19"/>
      <c r="B169" s="19"/>
      <c r="C169" s="19"/>
      <c r="D169" s="19"/>
      <c r="E169" s="19"/>
      <c r="F169" s="11"/>
      <c r="G169"/>
    </row>
    <row r="170" spans="1:7">
      <c r="G170"/>
    </row>
    <row r="171" spans="1:7">
      <c r="G171"/>
    </row>
    <row r="172" spans="1:7">
      <c r="G172"/>
    </row>
    <row r="173" spans="1:7">
      <c r="G173"/>
    </row>
    <row r="174" spans="1:7">
      <c r="G174"/>
    </row>
    <row r="175" spans="1:7">
      <c r="G175"/>
    </row>
    <row r="176" spans="1:7">
      <c r="F176" s="11"/>
      <c r="G176"/>
    </row>
    <row r="177" spans="6:7">
      <c r="G177"/>
    </row>
    <row r="178" spans="6:7" ht="62.25" customHeight="1">
      <c r="G178"/>
    </row>
    <row r="179" spans="6:7">
      <c r="G179"/>
    </row>
    <row r="180" spans="6:7">
      <c r="G180"/>
    </row>
    <row r="181" spans="6:7">
      <c r="G181"/>
    </row>
    <row r="182" spans="6:7">
      <c r="G182"/>
    </row>
    <row r="183" spans="6:7">
      <c r="F183" s="11"/>
      <c r="G183"/>
    </row>
    <row r="184" spans="6:7">
      <c r="G184"/>
    </row>
    <row r="185" spans="6:7" ht="88.5" customHeight="1">
      <c r="G185"/>
    </row>
    <row r="186" spans="6:7">
      <c r="G186"/>
    </row>
    <row r="187" spans="6:7">
      <c r="G187"/>
    </row>
    <row r="188" spans="6:7">
      <c r="G188"/>
    </row>
    <row r="189" spans="6:7">
      <c r="G189"/>
    </row>
    <row r="190" spans="6:7">
      <c r="F190" s="11"/>
      <c r="G190"/>
    </row>
    <row r="191" spans="6:7">
      <c r="G191"/>
    </row>
    <row r="192" spans="6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 ht="28.5" customHeight="1">
      <c r="G214"/>
    </row>
    <row r="215" spans="7:7" ht="28.5" customHeight="1">
      <c r="G215"/>
    </row>
    <row r="216" spans="7:7" ht="43.5" customHeight="1">
      <c r="G216"/>
    </row>
    <row r="217" spans="7:7" ht="28.5" customHeight="1">
      <c r="G217"/>
    </row>
    <row r="218" spans="7:7" ht="48.75" customHeight="1">
      <c r="G218"/>
    </row>
    <row r="219" spans="7:7" ht="28.5" customHeight="1">
      <c r="G219"/>
    </row>
    <row r="220" spans="7:7" ht="57" customHeight="1">
      <c r="G220"/>
    </row>
    <row r="221" spans="7:7" ht="28.5" customHeight="1">
      <c r="G221"/>
    </row>
    <row r="222" spans="7:7" ht="28.5" customHeight="1">
      <c r="G222"/>
    </row>
    <row r="223" spans="7:7" ht="28.5" customHeight="1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 ht="41.25" customHeight="1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1:7">
      <c r="G289"/>
    </row>
    <row r="290" spans="1:7">
      <c r="G290"/>
    </row>
    <row r="291" spans="1:7">
      <c r="G291"/>
    </row>
    <row r="292" spans="1:7">
      <c r="G292"/>
    </row>
    <row r="293" spans="1:7">
      <c r="G293"/>
    </row>
    <row r="294" spans="1:7">
      <c r="G294"/>
    </row>
    <row r="295" spans="1:7">
      <c r="G295"/>
    </row>
    <row r="296" spans="1:7">
      <c r="G296"/>
    </row>
    <row r="297" spans="1:7">
      <c r="G297"/>
    </row>
    <row r="298" spans="1:7">
      <c r="G298"/>
    </row>
    <row r="299" spans="1:7">
      <c r="G299"/>
    </row>
    <row r="300" spans="1:7">
      <c r="G300"/>
    </row>
    <row r="301" spans="1:7" s="11" customFormat="1">
      <c r="A301" s="18"/>
      <c r="B301" s="18"/>
      <c r="C301" s="18"/>
      <c r="D301" s="18"/>
      <c r="E301" s="18"/>
      <c r="F301" s="18"/>
    </row>
    <row r="302" spans="1:7" s="11" customFormat="1">
      <c r="A302" s="18"/>
      <c r="B302" s="18"/>
      <c r="C302" s="18"/>
      <c r="D302" s="18"/>
      <c r="E302" s="18"/>
      <c r="F302" s="18"/>
    </row>
    <row r="303" spans="1:7">
      <c r="G303"/>
    </row>
    <row r="304" spans="1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1:7">
      <c r="G337"/>
    </row>
    <row r="338" spans="1:7">
      <c r="G338"/>
    </row>
    <row r="339" spans="1:7">
      <c r="G339"/>
    </row>
    <row r="340" spans="1:7" ht="117.75" customHeight="1">
      <c r="G340"/>
    </row>
    <row r="341" spans="1:7">
      <c r="G341"/>
    </row>
    <row r="342" spans="1:7">
      <c r="G342"/>
    </row>
    <row r="343" spans="1:7">
      <c r="G343"/>
    </row>
    <row r="349" spans="1:7" s="20" customFormat="1">
      <c r="A349" s="18"/>
      <c r="B349" s="18"/>
      <c r="C349" s="18"/>
      <c r="D349" s="18"/>
      <c r="E349" s="18"/>
      <c r="F349" s="18"/>
      <c r="G349" s="18"/>
    </row>
    <row r="350" spans="1:7" s="20" customFormat="1">
      <c r="A350" s="18"/>
      <c r="B350" s="18"/>
      <c r="C350" s="18"/>
      <c r="D350" s="18"/>
      <c r="E350" s="18"/>
      <c r="F350" s="18"/>
      <c r="G350" s="11"/>
    </row>
    <row r="351" spans="1:7" s="20" customFormat="1">
      <c r="A351" s="18"/>
      <c r="B351" s="18"/>
      <c r="C351" s="18"/>
      <c r="D351" s="18"/>
      <c r="E351" s="18"/>
      <c r="F351" s="18"/>
      <c r="G351" s="18"/>
    </row>
    <row r="352" spans="1:7" s="20" customFormat="1">
      <c r="A352" s="18"/>
      <c r="B352" s="18"/>
      <c r="C352" s="18"/>
      <c r="D352" s="18"/>
      <c r="E352" s="18"/>
      <c r="F352" s="18"/>
      <c r="G352" s="18"/>
    </row>
    <row r="353" spans="1:7" s="20" customFormat="1">
      <c r="A353" s="18"/>
      <c r="B353" s="18"/>
      <c r="C353" s="18"/>
      <c r="D353" s="18"/>
      <c r="E353" s="18"/>
      <c r="F353" s="18"/>
      <c r="G353" s="18"/>
    </row>
    <row r="357" spans="1:7">
      <c r="G357" s="11"/>
    </row>
    <row r="364" spans="1:7">
      <c r="G364" s="11"/>
    </row>
    <row r="371" spans="1:7" s="11" customFormat="1">
      <c r="A371" s="18"/>
      <c r="B371" s="18"/>
      <c r="C371" s="18"/>
      <c r="D371" s="18"/>
      <c r="E371" s="18"/>
      <c r="F371" s="18"/>
    </row>
    <row r="378" spans="1:7" s="11" customFormat="1">
      <c r="A378" s="18"/>
      <c r="B378" s="18"/>
      <c r="C378" s="18"/>
      <c r="D378" s="18"/>
      <c r="E378" s="18"/>
      <c r="F378" s="18"/>
      <c r="G378" s="18"/>
    </row>
    <row r="385" spans="1:7" s="11" customFormat="1">
      <c r="A385" s="18"/>
      <c r="B385" s="18"/>
      <c r="C385" s="18"/>
      <c r="D385" s="18"/>
      <c r="E385" s="18"/>
      <c r="F385" s="18"/>
      <c r="G385" s="18"/>
    </row>
    <row r="392" spans="1:7" s="11" customFormat="1">
      <c r="A392" s="18"/>
      <c r="B392" s="18"/>
      <c r="C392" s="18"/>
      <c r="D392" s="18"/>
      <c r="E392" s="18"/>
      <c r="F392" s="18"/>
      <c r="G392" s="18"/>
    </row>
    <row r="399" spans="1:7" s="11" customFormat="1">
      <c r="A399" s="18"/>
      <c r="B399" s="18"/>
      <c r="C399" s="18"/>
      <c r="D399" s="18"/>
      <c r="E399" s="18"/>
      <c r="F399" s="18"/>
      <c r="G399" s="18"/>
    </row>
  </sheetData>
  <mergeCells count="22">
    <mergeCell ref="A12:G12"/>
    <mergeCell ref="A7:G7"/>
    <mergeCell ref="A8:G8"/>
    <mergeCell ref="A3:G3"/>
    <mergeCell ref="A4:G4"/>
    <mergeCell ref="A5:G5"/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2020-06-15T12:17:17Z</dcterms:modified>
</cp:coreProperties>
</file>