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  <c r="E21"/>
  <c r="F56"/>
  <c r="E56"/>
  <c r="F63"/>
  <c r="E63"/>
  <c r="F59"/>
  <c r="E59"/>
  <c r="F61"/>
  <c r="E61"/>
  <c r="F67"/>
  <c r="E67"/>
  <c r="F65"/>
  <c r="F55" s="1"/>
  <c r="E65"/>
  <c r="E55" s="1"/>
  <c r="F53"/>
  <c r="F52" s="1"/>
  <c r="E53"/>
  <c r="E52" s="1"/>
  <c r="F50"/>
  <c r="F49" s="1"/>
  <c r="E50"/>
  <c r="E49" s="1"/>
  <c r="F46"/>
  <c r="F45" s="1"/>
  <c r="F44" s="1"/>
  <c r="E46"/>
  <c r="E45" s="1"/>
  <c r="E44" s="1"/>
  <c r="F41"/>
  <c r="F40" s="1"/>
  <c r="F39" s="1"/>
  <c r="E41"/>
  <c r="E40" s="1"/>
  <c r="E39" s="1"/>
  <c r="F37"/>
  <c r="E37"/>
  <c r="F35"/>
  <c r="F34" s="1"/>
  <c r="E35"/>
  <c r="E34" s="1"/>
  <c r="E32"/>
  <c r="E31" s="1"/>
  <c r="F27"/>
  <c r="F26" s="1"/>
  <c r="E27"/>
  <c r="E26" s="1"/>
  <c r="F24"/>
  <c r="F23" s="1"/>
  <c r="E24"/>
  <c r="E23" s="1"/>
  <c r="E58" l="1"/>
  <c r="E57" s="1"/>
  <c r="F58"/>
  <c r="F57" s="1"/>
  <c r="E48"/>
  <c r="F48"/>
  <c r="E22"/>
  <c r="F22"/>
</calcChain>
</file>

<file path=xl/sharedStrings.xml><?xml version="1.0" encoding="utf-8"?>
<sst xmlns="http://schemas.openxmlformats.org/spreadsheetml/2006/main" count="163" uniqueCount="79">
  <si>
    <t>Приложение 4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</si>
  <si>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</si>
  <si>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</si>
  <si>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</si>
  <si>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</si>
  <si>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</si>
  <si>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</si>
  <si>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</si>
  <si>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</si>
  <si>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</si>
  <si>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</si>
  <si>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</si>
  <si>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</si>
  <si>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</si>
  <si>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</si>
  <si>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</si>
  <si>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</si>
  <si>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</si>
  <si>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</si>
  <si>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</si>
  <si>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</si>
  <si>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</si>
  <si>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</si>
  <si>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</si>
  <si>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</si>
  <si>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</si>
  <si>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</si>
  <si>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</si>
  <si>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</si>
  <si>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</si>
  <si>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</si>
  <si>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</si>
  <si>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</si>
  <si>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</si>
  <si>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</si>
  <si>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</si>
  <si>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</si>
  <si>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</si>
  <si>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</si>
  <si>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к Решению Думы Весьегонского муниципального округа</t>
  </si>
  <si>
    <t>993004000С</t>
  </si>
  <si>
    <t>993004001С</t>
  </si>
  <si>
    <t>992004000А</t>
  </si>
  <si>
    <t>9930010540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</si>
  <si>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</si>
  <si>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</si>
  <si>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</si>
  <si>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</si>
  <si>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</si>
  <si>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</si>
  <si>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</si>
  <si>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</si>
  <si>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</si>
  <si>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</si>
  <si>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</si>
  <si>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Другие вопросы в области национальной экономики</t>
  </si>
  <si>
    <t>993004008Б</t>
  </si>
  <si>
    <t>Уличное освещение</t>
  </si>
  <si>
    <t>бюджета за 2019 год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</si>
  <si>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</si>
  <si>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</si>
  <si>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</si>
  <si>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</si>
  <si>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9930004015Б</t>
  </si>
  <si>
    <t>Мероприятия в сфере пожарной безопасности</t>
  </si>
  <si>
    <t>993004009Б</t>
  </si>
  <si>
    <t>Содержание автомобильных дорог</t>
  </si>
  <si>
    <t>993004022Б</t>
  </si>
  <si>
    <t>Разработка генерального плана поселения, проведение технической экспертизы объектов тепло, водоснабжения и водоотведения.</t>
  </si>
  <si>
    <t>993004016Б</t>
  </si>
  <si>
    <t>Расходы за счет средств поступивших от оказания платных услуг по водоснабжению</t>
  </si>
  <si>
    <t>0700000000</t>
  </si>
  <si>
    <t>0710000000</t>
  </si>
  <si>
    <t>0710110330</t>
  </si>
  <si>
    <t>07101S0330</t>
  </si>
  <si>
    <t>Муниципальная программа муниципального образования Чамеровское сельское поселение Весьегонского района Тверской области "Капитальный ремонт уличного освещения в населенных пунктах Чамеровского сельского поселения Весьегонского района Тверской области" 2019-2021 годы</t>
  </si>
  <si>
    <t>Подпрограмма "Капитальный ремонт уличного освещения в населенных пунктах Чамеровского сельского поселения Весьегонского района Тверской области в рамках реализации ППМИ"</t>
  </si>
  <si>
    <t>Капитальный ремонт уличного освещения</t>
  </si>
  <si>
    <t>от 03.06.2020 № 119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</si>
</sst>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1">
      <alignment vertical="top" wrapText="1"/>
    </xf>
    <xf numFmtId="0" fontId="10" fillId="0" borderId="4">
      <alignment vertical="top" wrapText="1"/>
    </xf>
    <xf numFmtId="164" fontId="7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>
      <alignment vertical="top" wrapText="1"/>
    </xf>
  </cellStyleXfs>
  <cellXfs count="50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3" fillId="0" borderId="8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7"/>
  <sheetViews>
    <sheetView tabSelected="1" topLeftCell="A3" workbookViewId="0">
      <selection activeCell="J15" sqref="J15"/>
    </sheetView>
  </sheetViews>
  <sheetFormatPr defaultRowHeight="14.4"/>
  <cols>
    <col min="1" max="1" width="9.109375" style="17"/>
    <col min="2" max="2" width="13" style="17" customWidth="1"/>
    <col min="3" max="3" width="9.33203125" style="17" bestFit="1" customWidth="1"/>
    <col min="4" max="4" width="41.88671875" style="17" customWidth="1"/>
    <col min="5" max="5" width="16.6640625" style="17" customWidth="1"/>
    <col min="6" max="6" width="15.6640625" style="17" customWidth="1"/>
    <col min="7" max="7" width="0.109375" style="17" customWidth="1"/>
  </cols>
  <sheetData>
    <row r="1" spans="1:7" hidden="1">
      <c r="A1" s="39"/>
      <c r="B1" s="39"/>
      <c r="C1" s="39"/>
      <c r="D1" s="39"/>
      <c r="E1" s="39"/>
      <c r="F1" s="39"/>
      <c r="G1" s="39"/>
    </row>
    <row r="2" spans="1:7" hidden="1">
      <c r="A2" s="39"/>
      <c r="B2" s="39"/>
      <c r="C2" s="39"/>
      <c r="D2" s="39"/>
      <c r="E2" s="39"/>
      <c r="F2" s="39"/>
      <c r="G2" s="39"/>
    </row>
    <row r="3" spans="1:7">
      <c r="A3" s="40" t="s">
        <v>0</v>
      </c>
      <c r="B3" s="40"/>
      <c r="C3" s="40"/>
      <c r="D3" s="40"/>
      <c r="E3" s="40"/>
      <c r="F3" s="40"/>
      <c r="G3" s="40"/>
    </row>
    <row r="4" spans="1:7" hidden="1">
      <c r="A4" s="40"/>
      <c r="B4" s="40"/>
      <c r="C4" s="40"/>
      <c r="D4" s="40"/>
      <c r="E4" s="40"/>
      <c r="F4" s="40"/>
      <c r="G4" s="40"/>
    </row>
    <row r="5" spans="1:7" hidden="1">
      <c r="A5" s="40"/>
      <c r="B5" s="40"/>
      <c r="C5" s="40"/>
      <c r="D5" s="40"/>
      <c r="E5" s="40"/>
      <c r="F5" s="40"/>
      <c r="G5" s="40"/>
    </row>
    <row r="6" spans="1:7" hidden="1">
      <c r="A6" s="40"/>
      <c r="B6" s="40"/>
      <c r="C6" s="40"/>
      <c r="D6" s="40"/>
      <c r="E6" s="40"/>
      <c r="F6" s="40"/>
      <c r="G6" s="40"/>
    </row>
    <row r="7" spans="1:7" hidden="1">
      <c r="A7" s="40"/>
      <c r="B7" s="40"/>
      <c r="C7" s="40"/>
      <c r="D7" s="40"/>
      <c r="E7" s="40"/>
      <c r="F7" s="40"/>
      <c r="G7" s="40"/>
    </row>
    <row r="8" spans="1:7">
      <c r="A8" s="43" t="s">
        <v>39</v>
      </c>
      <c r="B8" s="40"/>
      <c r="C8" s="40"/>
      <c r="D8" s="40"/>
      <c r="E8" s="40"/>
      <c r="F8" s="40"/>
      <c r="G8" s="40"/>
    </row>
    <row r="9" spans="1:7">
      <c r="A9" s="43" t="s">
        <v>78</v>
      </c>
      <c r="B9" s="40"/>
      <c r="C9" s="40"/>
      <c r="D9" s="40"/>
      <c r="E9" s="40"/>
      <c r="F9" s="40"/>
      <c r="G9" s="40"/>
    </row>
    <row r="10" spans="1:7">
      <c r="A10" s="40"/>
      <c r="B10" s="40"/>
      <c r="C10" s="40"/>
      <c r="D10" s="40"/>
      <c r="E10" s="40"/>
      <c r="F10" s="40"/>
      <c r="G10" s="40"/>
    </row>
    <row r="11" spans="1:7">
      <c r="A11" s="40"/>
      <c r="B11" s="40"/>
      <c r="C11" s="40"/>
      <c r="D11" s="40"/>
      <c r="E11" s="40"/>
      <c r="F11" s="40"/>
      <c r="G11" s="40"/>
    </row>
    <row r="12" spans="1:7">
      <c r="A12" s="44"/>
      <c r="B12" s="44"/>
      <c r="C12" s="44"/>
      <c r="D12" s="44"/>
      <c r="E12" s="44"/>
      <c r="F12" s="44"/>
      <c r="G12" s="44"/>
    </row>
    <row r="13" spans="1:7">
      <c r="A13" s="44" t="s">
        <v>27</v>
      </c>
      <c r="B13" s="44"/>
      <c r="C13" s="44"/>
      <c r="D13" s="44"/>
      <c r="E13" s="44"/>
      <c r="F13" s="44"/>
      <c r="G13" s="44"/>
    </row>
    <row r="14" spans="1:7" ht="21.75" customHeight="1">
      <c r="A14" s="49" t="s">
        <v>28</v>
      </c>
      <c r="B14" s="49"/>
      <c r="C14" s="49"/>
      <c r="D14" s="49"/>
      <c r="E14" s="49"/>
      <c r="F14" s="49"/>
      <c r="G14" s="49"/>
    </row>
    <row r="15" spans="1:7" ht="22.5" customHeight="1">
      <c r="A15" s="49" t="s">
        <v>29</v>
      </c>
      <c r="B15" s="49"/>
      <c r="C15" s="49"/>
      <c r="D15" s="49"/>
      <c r="E15" s="49"/>
      <c r="F15" s="49"/>
      <c r="G15" s="49"/>
    </row>
    <row r="16" spans="1:7" ht="18.75" customHeight="1">
      <c r="A16" s="45" t="s">
        <v>58</v>
      </c>
      <c r="B16" s="45"/>
      <c r="C16" s="45"/>
      <c r="D16" s="45"/>
      <c r="E16" s="45"/>
      <c r="F16" s="45"/>
      <c r="G16" s="45"/>
    </row>
    <row r="17" spans="1:7">
      <c r="A17" s="41" t="s">
        <v>1</v>
      </c>
      <c r="B17" s="41" t="s">
        <v>2</v>
      </c>
      <c r="C17" s="41" t="s">
        <v>3</v>
      </c>
      <c r="D17" s="42" t="s">
        <v>4</v>
      </c>
      <c r="E17" s="46" t="s">
        <v>37</v>
      </c>
      <c r="F17" s="46" t="s">
        <v>38</v>
      </c>
      <c r="G17"/>
    </row>
    <row r="18" spans="1:7" ht="15" customHeight="1">
      <c r="A18" s="41" t="s">
        <v>5</v>
      </c>
      <c r="B18" s="41" t="s">
        <v>5</v>
      </c>
      <c r="C18" s="41" t="s">
        <v>5</v>
      </c>
      <c r="D18" s="42" t="s">
        <v>5</v>
      </c>
      <c r="E18" s="47"/>
      <c r="F18" s="47"/>
      <c r="G18"/>
    </row>
    <row r="19" spans="1:7">
      <c r="A19" s="41" t="s">
        <v>5</v>
      </c>
      <c r="B19" s="41" t="s">
        <v>5</v>
      </c>
      <c r="C19" s="41" t="s">
        <v>5</v>
      </c>
      <c r="D19" s="42" t="s">
        <v>5</v>
      </c>
      <c r="E19" s="48"/>
      <c r="F19" s="48"/>
      <c r="G19"/>
    </row>
    <row r="20" spans="1:7">
      <c r="A20" s="16">
        <v>1</v>
      </c>
      <c r="B20" s="16">
        <v>2</v>
      </c>
      <c r="C20" s="16">
        <v>3</v>
      </c>
      <c r="D20" s="16">
        <v>4</v>
      </c>
      <c r="E20" s="20">
        <v>5</v>
      </c>
      <c r="F20" s="15">
        <v>6</v>
      </c>
      <c r="G20"/>
    </row>
    <row r="21" spans="1:7">
      <c r="A21" s="1" t="s">
        <v>5</v>
      </c>
      <c r="B21" s="1" t="s">
        <v>5</v>
      </c>
      <c r="C21" s="1" t="s">
        <v>5</v>
      </c>
      <c r="D21" s="1" t="s">
        <v>6</v>
      </c>
      <c r="E21" s="13">
        <f>E22+E39+E44+E48+E55</f>
        <v>3503007.9399999995</v>
      </c>
      <c r="F21" s="21">
        <f>F22+F39+F44+F48+F55</f>
        <v>3108401.64</v>
      </c>
      <c r="G21"/>
    </row>
    <row r="22" spans="1:7" s="11" customFormat="1">
      <c r="A22" s="2" t="s">
        <v>7</v>
      </c>
      <c r="B22" s="1" t="s">
        <v>5</v>
      </c>
      <c r="C22" s="1" t="s">
        <v>5</v>
      </c>
      <c r="D22" s="3" t="s">
        <v>8</v>
      </c>
      <c r="E22" s="13">
        <f>E23+E26+E31+E34</f>
        <v>1293863.99</v>
      </c>
      <c r="F22" s="22">
        <f>F23+F26+F31+F34</f>
        <v>1182897.8900000001</v>
      </c>
    </row>
    <row r="23" spans="1:7" ht="41.4">
      <c r="A23" s="16" t="s">
        <v>9</v>
      </c>
      <c r="B23" s="1" t="s">
        <v>5</v>
      </c>
      <c r="C23" s="1" t="s">
        <v>5</v>
      </c>
      <c r="D23" s="4" t="s">
        <v>10</v>
      </c>
      <c r="E23" s="14">
        <f>E24</f>
        <v>582296.68999999994</v>
      </c>
      <c r="F23" s="23">
        <f>F24</f>
        <v>582168.38</v>
      </c>
      <c r="G23"/>
    </row>
    <row r="24" spans="1:7">
      <c r="A24" s="16" t="s">
        <v>9</v>
      </c>
      <c r="B24" s="6" t="s">
        <v>40</v>
      </c>
      <c r="C24" s="5" t="s">
        <v>5</v>
      </c>
      <c r="D24" s="4" t="s">
        <v>11</v>
      </c>
      <c r="E24" s="14">
        <f>E25</f>
        <v>582296.68999999994</v>
      </c>
      <c r="F24" s="23">
        <f>F25</f>
        <v>582168.38</v>
      </c>
      <c r="G24"/>
    </row>
    <row r="25" spans="1:7" ht="27.6">
      <c r="A25" s="16" t="s">
        <v>9</v>
      </c>
      <c r="B25" s="6" t="s">
        <v>40</v>
      </c>
      <c r="C25" s="16">
        <v>120</v>
      </c>
      <c r="D25" s="4" t="s">
        <v>30</v>
      </c>
      <c r="E25" s="14">
        <v>582296.68999999994</v>
      </c>
      <c r="F25" s="23">
        <v>582168.38</v>
      </c>
      <c r="G25"/>
    </row>
    <row r="26" spans="1:7" ht="69">
      <c r="A26" s="6" t="s">
        <v>13</v>
      </c>
      <c r="B26" s="6"/>
      <c r="C26" s="16"/>
      <c r="D26" s="4" t="s">
        <v>14</v>
      </c>
      <c r="E26" s="14">
        <f>E27</f>
        <v>709500.3</v>
      </c>
      <c r="F26" s="23">
        <f>F27</f>
        <v>598662.51000000013</v>
      </c>
      <c r="G26"/>
    </row>
    <row r="27" spans="1:7">
      <c r="A27" s="6" t="s">
        <v>13</v>
      </c>
      <c r="B27" s="6" t="s">
        <v>41</v>
      </c>
      <c r="C27" s="16"/>
      <c r="D27" s="4" t="s">
        <v>12</v>
      </c>
      <c r="E27" s="14">
        <f>E28+E29+E30</f>
        <v>709500.3</v>
      </c>
      <c r="F27" s="23">
        <f>F28+F29+F30</f>
        <v>598662.51000000013</v>
      </c>
      <c r="G27"/>
    </row>
    <row r="28" spans="1:7" ht="27.6">
      <c r="A28" s="6" t="s">
        <v>13</v>
      </c>
      <c r="B28" s="6" t="s">
        <v>41</v>
      </c>
      <c r="C28" s="16">
        <v>120</v>
      </c>
      <c r="D28" s="4" t="s">
        <v>30</v>
      </c>
      <c r="E28" s="14">
        <v>623280</v>
      </c>
      <c r="F28" s="23">
        <v>538033.06000000006</v>
      </c>
      <c r="G28"/>
    </row>
    <row r="29" spans="1:7" ht="41.4">
      <c r="A29" s="6" t="s">
        <v>13</v>
      </c>
      <c r="B29" s="6" t="s">
        <v>41</v>
      </c>
      <c r="C29" s="16">
        <v>240</v>
      </c>
      <c r="D29" s="4" t="s">
        <v>31</v>
      </c>
      <c r="E29" s="14">
        <v>86185.49</v>
      </c>
      <c r="F29" s="23">
        <v>60594.64</v>
      </c>
      <c r="G29"/>
    </row>
    <row r="30" spans="1:7">
      <c r="A30" s="6" t="s">
        <v>13</v>
      </c>
      <c r="B30" s="6" t="s">
        <v>41</v>
      </c>
      <c r="C30" s="16">
        <v>850</v>
      </c>
      <c r="D30" s="4" t="s">
        <v>32</v>
      </c>
      <c r="E30" s="14">
        <v>34.81</v>
      </c>
      <c r="F30" s="23">
        <v>34.81</v>
      </c>
      <c r="G30"/>
    </row>
    <row r="31" spans="1:7">
      <c r="A31" s="6" t="s">
        <v>15</v>
      </c>
      <c r="B31" s="6"/>
      <c r="C31" s="16"/>
      <c r="D31" s="4" t="s">
        <v>16</v>
      </c>
      <c r="E31" s="14">
        <f>E32</f>
        <v>0</v>
      </c>
      <c r="F31" s="23">
        <v>0</v>
      </c>
      <c r="G31"/>
    </row>
    <row r="32" spans="1:7">
      <c r="A32" s="6" t="s">
        <v>15</v>
      </c>
      <c r="B32" s="6" t="s">
        <v>42</v>
      </c>
      <c r="C32" s="1" t="s">
        <v>5</v>
      </c>
      <c r="D32" s="4" t="s">
        <v>17</v>
      </c>
      <c r="E32" s="14">
        <f>E33</f>
        <v>0</v>
      </c>
      <c r="F32" s="23">
        <v>0</v>
      </c>
      <c r="G32"/>
    </row>
    <row r="33" spans="1:7">
      <c r="A33" s="6" t="s">
        <v>15</v>
      </c>
      <c r="B33" s="6" t="s">
        <v>42</v>
      </c>
      <c r="C33" s="7">
        <v>870</v>
      </c>
      <c r="D33" s="4" t="s">
        <v>26</v>
      </c>
      <c r="E33" s="14">
        <v>0</v>
      </c>
      <c r="F33" s="23">
        <v>0</v>
      </c>
      <c r="G33"/>
    </row>
    <row r="34" spans="1:7">
      <c r="A34" s="6" t="s">
        <v>18</v>
      </c>
      <c r="B34" s="6"/>
      <c r="C34" s="5" t="s">
        <v>5</v>
      </c>
      <c r="D34" s="4" t="s">
        <v>19</v>
      </c>
      <c r="E34" s="14">
        <f>E35+E37</f>
        <v>2067</v>
      </c>
      <c r="F34" s="23">
        <f>F35+F37</f>
        <v>2067</v>
      </c>
      <c r="G34"/>
    </row>
    <row r="35" spans="1:7" ht="96.6">
      <c r="A35" s="6" t="s">
        <v>18</v>
      </c>
      <c r="B35" s="6" t="s">
        <v>43</v>
      </c>
      <c r="C35" s="5" t="s">
        <v>5</v>
      </c>
      <c r="D35" s="4" t="s">
        <v>25</v>
      </c>
      <c r="E35" s="14">
        <f>E36</f>
        <v>150</v>
      </c>
      <c r="F35" s="23">
        <f>F36</f>
        <v>150</v>
      </c>
      <c r="G35"/>
    </row>
    <row r="36" spans="1:7" ht="41.4">
      <c r="A36" s="6" t="s">
        <v>18</v>
      </c>
      <c r="B36" s="6" t="s">
        <v>43</v>
      </c>
      <c r="C36" s="16">
        <v>240</v>
      </c>
      <c r="D36" s="4" t="s">
        <v>31</v>
      </c>
      <c r="E36" s="14">
        <v>150</v>
      </c>
      <c r="F36" s="23">
        <v>150</v>
      </c>
      <c r="G36"/>
    </row>
    <row r="37" spans="1:7" ht="27.6">
      <c r="A37" s="6" t="s">
        <v>18</v>
      </c>
      <c r="B37" s="6" t="s">
        <v>44</v>
      </c>
      <c r="C37" s="16"/>
      <c r="D37" s="4" t="s">
        <v>45</v>
      </c>
      <c r="E37" s="14">
        <f>E38</f>
        <v>1917</v>
      </c>
      <c r="F37" s="23">
        <f>F38</f>
        <v>1917</v>
      </c>
      <c r="G37"/>
    </row>
    <row r="38" spans="1:7">
      <c r="A38" s="6" t="s">
        <v>18</v>
      </c>
      <c r="B38" s="6" t="s">
        <v>44</v>
      </c>
      <c r="C38" s="16">
        <v>850</v>
      </c>
      <c r="D38" s="4" t="s">
        <v>32</v>
      </c>
      <c r="E38" s="14">
        <v>1917</v>
      </c>
      <c r="F38" s="23">
        <v>1917</v>
      </c>
      <c r="G38"/>
    </row>
    <row r="39" spans="1:7" s="28" customFormat="1">
      <c r="A39" s="9" t="s">
        <v>46</v>
      </c>
      <c r="B39" s="9"/>
      <c r="C39" s="27"/>
      <c r="D39" s="3" t="s">
        <v>47</v>
      </c>
      <c r="E39" s="13">
        <f>E40</f>
        <v>75800</v>
      </c>
      <c r="F39" s="22">
        <f>F40</f>
        <v>75800</v>
      </c>
    </row>
    <row r="40" spans="1:7" ht="27.6">
      <c r="A40" s="6" t="s">
        <v>48</v>
      </c>
      <c r="B40" s="6"/>
      <c r="C40" s="24"/>
      <c r="D40" s="4" t="s">
        <v>49</v>
      </c>
      <c r="E40" s="14">
        <f>E41</f>
        <v>75800</v>
      </c>
      <c r="F40" s="23">
        <f>F41</f>
        <v>75800</v>
      </c>
      <c r="G40"/>
    </row>
    <row r="41" spans="1:7" ht="41.4">
      <c r="A41" s="6" t="s">
        <v>48</v>
      </c>
      <c r="B41" s="6" t="s">
        <v>50</v>
      </c>
      <c r="C41" s="24"/>
      <c r="D41" s="4" t="s">
        <v>51</v>
      </c>
      <c r="E41" s="14">
        <f>E42+E43</f>
        <v>75800</v>
      </c>
      <c r="F41" s="23">
        <f>F42+F43</f>
        <v>75800</v>
      </c>
      <c r="G41"/>
    </row>
    <row r="42" spans="1:7" ht="27.6">
      <c r="A42" s="6" t="s">
        <v>48</v>
      </c>
      <c r="B42" s="6" t="s">
        <v>50</v>
      </c>
      <c r="C42" s="24">
        <v>120</v>
      </c>
      <c r="D42" s="4" t="s">
        <v>30</v>
      </c>
      <c r="E42" s="14">
        <v>70495.490000000005</v>
      </c>
      <c r="F42" s="23">
        <v>70495.490000000005</v>
      </c>
      <c r="G42"/>
    </row>
    <row r="43" spans="1:7" ht="41.4">
      <c r="A43" s="6" t="s">
        <v>48</v>
      </c>
      <c r="B43" s="6" t="s">
        <v>50</v>
      </c>
      <c r="C43" s="24">
        <v>240</v>
      </c>
      <c r="D43" s="4" t="s">
        <v>31</v>
      </c>
      <c r="E43" s="14">
        <v>5304.51</v>
      </c>
      <c r="F43" s="23">
        <v>5304.51</v>
      </c>
      <c r="G43"/>
    </row>
    <row r="44" spans="1:7" s="28" customFormat="1" ht="41.4">
      <c r="A44" s="9" t="s">
        <v>59</v>
      </c>
      <c r="B44" s="9"/>
      <c r="C44" s="27"/>
      <c r="D44" s="3" t="s">
        <v>60</v>
      </c>
      <c r="E44" s="13">
        <f t="shared" ref="E44:F46" si="0">E45</f>
        <v>46000</v>
      </c>
      <c r="F44" s="22">
        <f t="shared" si="0"/>
        <v>44982.85</v>
      </c>
    </row>
    <row r="45" spans="1:7">
      <c r="A45" s="6" t="s">
        <v>61</v>
      </c>
      <c r="B45" s="6"/>
      <c r="C45" s="24"/>
      <c r="D45" s="4" t="s">
        <v>62</v>
      </c>
      <c r="E45" s="14">
        <f t="shared" si="0"/>
        <v>46000</v>
      </c>
      <c r="F45" s="23">
        <f t="shared" si="0"/>
        <v>44982.85</v>
      </c>
      <c r="G45"/>
    </row>
    <row r="46" spans="1:7">
      <c r="A46" s="6" t="s">
        <v>61</v>
      </c>
      <c r="B46" s="6" t="s">
        <v>63</v>
      </c>
      <c r="C46" s="24"/>
      <c r="D46" s="4" t="s">
        <v>64</v>
      </c>
      <c r="E46" s="14">
        <f t="shared" si="0"/>
        <v>46000</v>
      </c>
      <c r="F46" s="23">
        <f t="shared" si="0"/>
        <v>44982.85</v>
      </c>
      <c r="G46"/>
    </row>
    <row r="47" spans="1:7" ht="41.4">
      <c r="A47" s="6" t="s">
        <v>61</v>
      </c>
      <c r="B47" s="6" t="s">
        <v>63</v>
      </c>
      <c r="C47" s="24">
        <v>240</v>
      </c>
      <c r="D47" s="4" t="s">
        <v>31</v>
      </c>
      <c r="E47" s="14">
        <v>46000</v>
      </c>
      <c r="F47" s="23">
        <v>44982.85</v>
      </c>
      <c r="G47"/>
    </row>
    <row r="48" spans="1:7">
      <c r="A48" s="9" t="s">
        <v>20</v>
      </c>
      <c r="B48" s="9"/>
      <c r="C48" s="10"/>
      <c r="D48" s="3" t="s">
        <v>21</v>
      </c>
      <c r="E48" s="13">
        <f>E49+E52</f>
        <v>889565.69</v>
      </c>
      <c r="F48" s="22">
        <f>F49+F52</f>
        <v>626445.9</v>
      </c>
      <c r="G48"/>
    </row>
    <row r="49" spans="1:7">
      <c r="A49" s="6" t="s">
        <v>22</v>
      </c>
      <c r="B49" s="6"/>
      <c r="C49" s="8"/>
      <c r="D49" s="4" t="s">
        <v>23</v>
      </c>
      <c r="E49" s="14">
        <f>E50</f>
        <v>809565.69</v>
      </c>
      <c r="F49" s="23">
        <f>F50</f>
        <v>626445.9</v>
      </c>
      <c r="G49"/>
    </row>
    <row r="50" spans="1:7">
      <c r="A50" s="6" t="s">
        <v>22</v>
      </c>
      <c r="B50" s="6" t="s">
        <v>65</v>
      </c>
      <c r="C50" s="8"/>
      <c r="D50" s="4" t="s">
        <v>66</v>
      </c>
      <c r="E50" s="14">
        <f>E51</f>
        <v>809565.69</v>
      </c>
      <c r="F50" s="23">
        <f>F51</f>
        <v>626445.9</v>
      </c>
      <c r="G50"/>
    </row>
    <row r="51" spans="1:7" ht="41.4">
      <c r="A51" s="6" t="s">
        <v>22</v>
      </c>
      <c r="B51" s="6" t="s">
        <v>65</v>
      </c>
      <c r="C51" s="8">
        <v>240</v>
      </c>
      <c r="D51" s="4" t="s">
        <v>31</v>
      </c>
      <c r="E51" s="14">
        <v>809565.69</v>
      </c>
      <c r="F51" s="23">
        <v>626445.9</v>
      </c>
      <c r="G51"/>
    </row>
    <row r="52" spans="1:7" ht="27.6">
      <c r="A52" s="6" t="s">
        <v>24</v>
      </c>
      <c r="B52" s="6"/>
      <c r="C52" s="8"/>
      <c r="D52" s="4" t="s">
        <v>55</v>
      </c>
      <c r="E52" s="14">
        <f>E53</f>
        <v>80000</v>
      </c>
      <c r="F52" s="23">
        <f>F53</f>
        <v>0</v>
      </c>
      <c r="G52"/>
    </row>
    <row r="53" spans="1:7" ht="55.2">
      <c r="A53" s="6" t="s">
        <v>24</v>
      </c>
      <c r="B53" s="6" t="s">
        <v>67</v>
      </c>
      <c r="C53" s="8"/>
      <c r="D53" s="4" t="s">
        <v>68</v>
      </c>
      <c r="E53" s="14">
        <f>E54</f>
        <v>80000</v>
      </c>
      <c r="F53" s="23">
        <f>F54</f>
        <v>0</v>
      </c>
      <c r="G53"/>
    </row>
    <row r="54" spans="1:7" ht="41.4">
      <c r="A54" s="6" t="s">
        <v>24</v>
      </c>
      <c r="B54" s="6" t="s">
        <v>67</v>
      </c>
      <c r="C54" s="8">
        <v>240</v>
      </c>
      <c r="D54" s="4" t="s">
        <v>31</v>
      </c>
      <c r="E54" s="14">
        <v>80000</v>
      </c>
      <c r="F54" s="23">
        <v>0</v>
      </c>
      <c r="G54"/>
    </row>
    <row r="55" spans="1:7" ht="27.6">
      <c r="A55" s="9" t="s">
        <v>33</v>
      </c>
      <c r="B55" s="9"/>
      <c r="C55" s="2"/>
      <c r="D55" s="3" t="s">
        <v>34</v>
      </c>
      <c r="E55" s="13">
        <f>E56</f>
        <v>1197778.26</v>
      </c>
      <c r="F55" s="22">
        <f>F56</f>
        <v>1178275</v>
      </c>
      <c r="G55"/>
    </row>
    <row r="56" spans="1:7">
      <c r="A56" s="6" t="s">
        <v>35</v>
      </c>
      <c r="B56" s="6"/>
      <c r="C56" s="16"/>
      <c r="D56" s="4" t="s">
        <v>36</v>
      </c>
      <c r="E56" s="14">
        <f>E57+E63+E65+E67</f>
        <v>1197778.26</v>
      </c>
      <c r="F56" s="23">
        <f>F57+F63+F65+F67</f>
        <v>1178275</v>
      </c>
      <c r="G56"/>
    </row>
    <row r="57" spans="1:7" ht="96.6">
      <c r="A57" s="6" t="s">
        <v>35</v>
      </c>
      <c r="B57" s="6" t="s">
        <v>71</v>
      </c>
      <c r="C57" s="29"/>
      <c r="D57" s="30" t="s">
        <v>75</v>
      </c>
      <c r="E57" s="14">
        <f>E58</f>
        <v>905598.61</v>
      </c>
      <c r="F57" s="23">
        <f>F58</f>
        <v>905598.61</v>
      </c>
      <c r="G57"/>
    </row>
    <row r="58" spans="1:7" ht="69">
      <c r="A58" s="6" t="s">
        <v>35</v>
      </c>
      <c r="B58" s="6" t="s">
        <v>72</v>
      </c>
      <c r="C58" s="29"/>
      <c r="D58" s="30" t="s">
        <v>76</v>
      </c>
      <c r="E58" s="14">
        <f>E59+E61</f>
        <v>905598.61</v>
      </c>
      <c r="F58" s="23">
        <f>F59+F61</f>
        <v>905598.61</v>
      </c>
      <c r="G58"/>
    </row>
    <row r="59" spans="1:7" ht="55.2">
      <c r="A59" s="6" t="s">
        <v>35</v>
      </c>
      <c r="B59" s="6" t="s">
        <v>73</v>
      </c>
      <c r="C59" s="29"/>
      <c r="D59" s="36" t="s">
        <v>52</v>
      </c>
      <c r="E59" s="14">
        <f>E60</f>
        <v>636340.5</v>
      </c>
      <c r="F59" s="23">
        <f>F60</f>
        <v>636340.5</v>
      </c>
      <c r="G59"/>
    </row>
    <row r="60" spans="1:7" ht="41.4">
      <c r="A60" s="6" t="s">
        <v>35</v>
      </c>
      <c r="B60" s="6" t="s">
        <v>73</v>
      </c>
      <c r="C60" s="29">
        <v>240</v>
      </c>
      <c r="D60" s="33" t="s">
        <v>31</v>
      </c>
      <c r="E60" s="14">
        <v>636340.5</v>
      </c>
      <c r="F60" s="23">
        <v>636340.5</v>
      </c>
      <c r="G60"/>
    </row>
    <row r="61" spans="1:7" ht="21.75" customHeight="1">
      <c r="A61" s="6" t="s">
        <v>35</v>
      </c>
      <c r="B61" s="6" t="s">
        <v>74</v>
      </c>
      <c r="C61" s="29"/>
      <c r="D61" s="30" t="s">
        <v>77</v>
      </c>
      <c r="E61" s="14">
        <f>E62</f>
        <v>269258.11</v>
      </c>
      <c r="F61" s="23">
        <f>F62</f>
        <v>269258.11</v>
      </c>
      <c r="G61"/>
    </row>
    <row r="62" spans="1:7" ht="41.4">
      <c r="A62" s="6" t="s">
        <v>35</v>
      </c>
      <c r="B62" s="6" t="s">
        <v>74</v>
      </c>
      <c r="C62" s="29">
        <v>240</v>
      </c>
      <c r="D62" s="33" t="s">
        <v>31</v>
      </c>
      <c r="E62" s="14">
        <v>269258.11</v>
      </c>
      <c r="F62" s="23">
        <v>269258.11</v>
      </c>
      <c r="G62"/>
    </row>
    <row r="63" spans="1:7" s="31" customFormat="1" ht="82.8">
      <c r="A63" s="38" t="s">
        <v>35</v>
      </c>
      <c r="B63" s="38" t="s">
        <v>53</v>
      </c>
      <c r="C63" s="32"/>
      <c r="D63" s="37" t="s">
        <v>54</v>
      </c>
      <c r="E63" s="34">
        <f>E64</f>
        <v>1000</v>
      </c>
      <c r="F63" s="35">
        <f>F64</f>
        <v>909.06</v>
      </c>
    </row>
    <row r="64" spans="1:7" s="31" customFormat="1" ht="41.4">
      <c r="A64" s="38" t="s">
        <v>35</v>
      </c>
      <c r="B64" s="38" t="s">
        <v>53</v>
      </c>
      <c r="C64" s="32">
        <v>240</v>
      </c>
      <c r="D64" s="37" t="s">
        <v>31</v>
      </c>
      <c r="E64" s="34">
        <v>1000</v>
      </c>
      <c r="F64" s="35">
        <v>909.06</v>
      </c>
    </row>
    <row r="65" spans="1:7" s="17" customFormat="1">
      <c r="A65" s="6" t="s">
        <v>35</v>
      </c>
      <c r="B65" s="6" t="s">
        <v>56</v>
      </c>
      <c r="C65" s="25"/>
      <c r="D65" s="4" t="s">
        <v>57</v>
      </c>
      <c r="E65" s="14">
        <f>E66</f>
        <v>262917.14</v>
      </c>
      <c r="F65" s="23">
        <f>F66</f>
        <v>246779.84</v>
      </c>
    </row>
    <row r="66" spans="1:7" s="17" customFormat="1" ht="41.4">
      <c r="A66" s="6" t="s">
        <v>35</v>
      </c>
      <c r="B66" s="6" t="s">
        <v>56</v>
      </c>
      <c r="C66" s="25">
        <v>240</v>
      </c>
      <c r="D66" s="4" t="s">
        <v>31</v>
      </c>
      <c r="E66" s="14">
        <v>262917.14</v>
      </c>
      <c r="F66" s="23">
        <v>246779.84</v>
      </c>
    </row>
    <row r="67" spans="1:7" ht="27.6">
      <c r="A67" s="6" t="s">
        <v>35</v>
      </c>
      <c r="B67" s="6" t="s">
        <v>69</v>
      </c>
      <c r="C67" s="26"/>
      <c r="D67" s="4" t="s">
        <v>70</v>
      </c>
      <c r="E67" s="14">
        <f>E68+E69</f>
        <v>28262.51</v>
      </c>
      <c r="F67" s="23">
        <f>F68+F69</f>
        <v>24987.49</v>
      </c>
      <c r="G67"/>
    </row>
    <row r="68" spans="1:7" ht="41.4">
      <c r="A68" s="6" t="s">
        <v>35</v>
      </c>
      <c r="B68" s="6" t="s">
        <v>69</v>
      </c>
      <c r="C68" s="26">
        <v>240</v>
      </c>
      <c r="D68" s="4" t="s">
        <v>31</v>
      </c>
      <c r="E68" s="14">
        <v>27500.51</v>
      </c>
      <c r="F68" s="23">
        <v>24225.49</v>
      </c>
      <c r="G68"/>
    </row>
    <row r="69" spans="1:7">
      <c r="A69" s="6" t="s">
        <v>35</v>
      </c>
      <c r="B69" s="6" t="s">
        <v>69</v>
      </c>
      <c r="C69" s="26">
        <v>850</v>
      </c>
      <c r="D69" s="4" t="s">
        <v>32</v>
      </c>
      <c r="E69" s="14">
        <v>762</v>
      </c>
      <c r="F69" s="23">
        <v>762</v>
      </c>
      <c r="G69"/>
    </row>
    <row r="70" spans="1:7">
      <c r="A70"/>
      <c r="B70"/>
      <c r="C70"/>
      <c r="D70"/>
      <c r="E70"/>
      <c r="F70"/>
      <c r="G70"/>
    </row>
    <row r="71" spans="1:7">
      <c r="A71"/>
      <c r="B71"/>
      <c r="C71"/>
      <c r="D71"/>
      <c r="E71"/>
      <c r="F71"/>
      <c r="G71"/>
    </row>
    <row r="72" spans="1:7">
      <c r="A72"/>
      <c r="B72"/>
      <c r="C72"/>
      <c r="D72"/>
      <c r="E72"/>
      <c r="F72"/>
      <c r="G72"/>
    </row>
    <row r="73" spans="1:7">
      <c r="A73"/>
      <c r="B73"/>
      <c r="C73"/>
      <c r="D73"/>
      <c r="E73"/>
      <c r="F73"/>
      <c r="G73"/>
    </row>
    <row r="74" spans="1:7">
      <c r="A74"/>
      <c r="B74"/>
      <c r="C74"/>
      <c r="D74"/>
      <c r="E74"/>
      <c r="F74"/>
      <c r="G74"/>
    </row>
    <row r="75" spans="1:7">
      <c r="A75"/>
      <c r="B75"/>
      <c r="C75"/>
      <c r="D75"/>
      <c r="E75"/>
      <c r="F75"/>
      <c r="G75"/>
    </row>
    <row r="76" spans="1:7">
      <c r="A76"/>
      <c r="B76"/>
      <c r="C76"/>
      <c r="D76"/>
      <c r="E76"/>
      <c r="F76"/>
      <c r="G76"/>
    </row>
    <row r="77" spans="1:7">
      <c r="A77"/>
      <c r="B77"/>
      <c r="C77"/>
      <c r="D77"/>
      <c r="E77"/>
      <c r="F77"/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 ht="73.5" customHeight="1">
      <c r="A91"/>
      <c r="B91"/>
      <c r="C91"/>
      <c r="D91"/>
      <c r="E91"/>
      <c r="F91"/>
      <c r="G91"/>
    </row>
    <row r="92" spans="1:7" ht="45.75" customHeight="1">
      <c r="A92"/>
      <c r="B92"/>
      <c r="C92"/>
      <c r="D92"/>
      <c r="E92"/>
      <c r="F92"/>
      <c r="G92"/>
    </row>
    <row r="93" spans="1:7" ht="37.5" customHeight="1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 ht="30.75" customHeight="1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 ht="68.25" customHeight="1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 ht="63" customHeight="1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 ht="18.75" customHeight="1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 ht="45.75" customHeight="1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G161"/>
    </row>
    <row r="162" spans="1:7">
      <c r="A162" s="11"/>
      <c r="B162" s="11"/>
      <c r="C162" s="11"/>
      <c r="D162" s="11"/>
      <c r="E162" s="11"/>
      <c r="G162"/>
    </row>
    <row r="163" spans="1:7">
      <c r="A163" s="12"/>
      <c r="B163" s="12"/>
      <c r="C163" s="12"/>
      <c r="D163" s="12"/>
      <c r="E163" s="12"/>
      <c r="G163"/>
    </row>
    <row r="164" spans="1:7">
      <c r="A164" s="18"/>
      <c r="B164" s="18"/>
      <c r="C164" s="18"/>
      <c r="D164" s="18"/>
      <c r="E164" s="18"/>
      <c r="G164"/>
    </row>
    <row r="165" spans="1:7">
      <c r="A165" s="18"/>
      <c r="B165" s="18"/>
      <c r="C165" s="18"/>
      <c r="D165" s="18"/>
      <c r="E165" s="18"/>
      <c r="G165"/>
    </row>
    <row r="166" spans="1:7">
      <c r="A166" s="18"/>
      <c r="B166" s="18"/>
      <c r="C166" s="18"/>
      <c r="D166" s="18"/>
      <c r="E166" s="18"/>
      <c r="G166"/>
    </row>
    <row r="167" spans="1:7">
      <c r="A167" s="18"/>
      <c r="B167" s="18"/>
      <c r="C167" s="18"/>
      <c r="D167" s="18"/>
      <c r="E167" s="18"/>
      <c r="F167" s="11"/>
      <c r="G167"/>
    </row>
    <row r="168" spans="1:7">
      <c r="G168"/>
    </row>
    <row r="169" spans="1:7">
      <c r="G169"/>
    </row>
    <row r="170" spans="1:7">
      <c r="G170"/>
    </row>
    <row r="171" spans="1:7">
      <c r="G171"/>
    </row>
    <row r="172" spans="1:7">
      <c r="G172"/>
    </row>
    <row r="173" spans="1:7">
      <c r="G173"/>
    </row>
    <row r="174" spans="1:7">
      <c r="F174" s="11"/>
      <c r="G174"/>
    </row>
    <row r="175" spans="1:7">
      <c r="G175"/>
    </row>
    <row r="176" spans="1:7" ht="62.25" customHeight="1">
      <c r="G176"/>
    </row>
    <row r="177" spans="6:7">
      <c r="G177"/>
    </row>
    <row r="178" spans="6:7">
      <c r="G178"/>
    </row>
    <row r="179" spans="6:7">
      <c r="G179"/>
    </row>
    <row r="180" spans="6:7">
      <c r="G180"/>
    </row>
    <row r="181" spans="6:7">
      <c r="F181" s="11"/>
      <c r="G181"/>
    </row>
    <row r="182" spans="6:7">
      <c r="G182"/>
    </row>
    <row r="183" spans="6:7" ht="88.5" customHeight="1">
      <c r="G183"/>
    </row>
    <row r="184" spans="6:7">
      <c r="G184"/>
    </row>
    <row r="185" spans="6:7">
      <c r="G185"/>
    </row>
    <row r="186" spans="6:7">
      <c r="G186"/>
    </row>
    <row r="187" spans="6:7">
      <c r="G187"/>
    </row>
    <row r="188" spans="6:7">
      <c r="F188" s="11"/>
      <c r="G188"/>
    </row>
    <row r="189" spans="6:7">
      <c r="G189"/>
    </row>
    <row r="190" spans="6:7">
      <c r="G190"/>
    </row>
    <row r="191" spans="6:7">
      <c r="G191"/>
    </row>
    <row r="192" spans="6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 ht="28.5" customHeight="1">
      <c r="G212"/>
    </row>
    <row r="213" spans="7:7" ht="28.5" customHeight="1">
      <c r="G213"/>
    </row>
    <row r="214" spans="7:7" ht="43.5" customHeight="1">
      <c r="G214"/>
    </row>
    <row r="215" spans="7:7" ht="28.5" customHeight="1">
      <c r="G215"/>
    </row>
    <row r="216" spans="7:7" ht="48.75" customHeight="1">
      <c r="G216"/>
    </row>
    <row r="217" spans="7:7" ht="28.5" customHeight="1">
      <c r="G217"/>
    </row>
    <row r="218" spans="7:7" ht="57" customHeight="1">
      <c r="G218"/>
    </row>
    <row r="219" spans="7:7" ht="28.5" customHeight="1">
      <c r="G219"/>
    </row>
    <row r="220" spans="7:7" ht="28.5" customHeight="1">
      <c r="G220"/>
    </row>
    <row r="221" spans="7:7" ht="28.5" customHeight="1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 ht="41.25" customHeight="1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1:7">
      <c r="G289"/>
    </row>
    <row r="290" spans="1:7">
      <c r="G290"/>
    </row>
    <row r="291" spans="1:7">
      <c r="G291"/>
    </row>
    <row r="292" spans="1:7">
      <c r="G292"/>
    </row>
    <row r="293" spans="1:7">
      <c r="G293"/>
    </row>
    <row r="294" spans="1:7">
      <c r="G294"/>
    </row>
    <row r="295" spans="1:7">
      <c r="G295"/>
    </row>
    <row r="296" spans="1:7">
      <c r="G296"/>
    </row>
    <row r="297" spans="1:7">
      <c r="G297"/>
    </row>
    <row r="298" spans="1:7">
      <c r="G298"/>
    </row>
    <row r="299" spans="1:7" s="11" customFormat="1">
      <c r="A299" s="17"/>
      <c r="B299" s="17"/>
      <c r="C299" s="17"/>
      <c r="D299" s="17"/>
      <c r="E299" s="17"/>
      <c r="F299" s="17"/>
    </row>
    <row r="300" spans="1:7" s="11" customFormat="1">
      <c r="A300" s="17"/>
      <c r="B300" s="17"/>
      <c r="C300" s="17"/>
      <c r="D300" s="17"/>
      <c r="E300" s="17"/>
      <c r="F300" s="17"/>
    </row>
    <row r="301" spans="1:7">
      <c r="G301"/>
    </row>
    <row r="302" spans="1:7">
      <c r="G302"/>
    </row>
    <row r="303" spans="1:7">
      <c r="G303"/>
    </row>
    <row r="304" spans="1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1:7">
      <c r="G337"/>
    </row>
    <row r="338" spans="1:7" ht="117.75" customHeight="1">
      <c r="G338"/>
    </row>
    <row r="339" spans="1:7">
      <c r="G339"/>
    </row>
    <row r="340" spans="1:7">
      <c r="G340"/>
    </row>
    <row r="341" spans="1:7">
      <c r="G341"/>
    </row>
    <row r="347" spans="1:7" s="19" customFormat="1">
      <c r="A347" s="17"/>
      <c r="B347" s="17"/>
      <c r="C347" s="17"/>
      <c r="D347" s="17"/>
      <c r="E347" s="17"/>
      <c r="F347" s="17"/>
      <c r="G347" s="17"/>
    </row>
    <row r="348" spans="1:7" s="19" customFormat="1">
      <c r="A348" s="17"/>
      <c r="B348" s="17"/>
      <c r="C348" s="17"/>
      <c r="D348" s="17"/>
      <c r="E348" s="17"/>
      <c r="F348" s="17"/>
      <c r="G348" s="11"/>
    </row>
    <row r="349" spans="1:7" s="19" customFormat="1">
      <c r="A349" s="17"/>
      <c r="B349" s="17"/>
      <c r="C349" s="17"/>
      <c r="D349" s="17"/>
      <c r="E349" s="17"/>
      <c r="F349" s="17"/>
      <c r="G349" s="17"/>
    </row>
    <row r="350" spans="1:7" s="19" customFormat="1">
      <c r="A350" s="17"/>
      <c r="B350" s="17"/>
      <c r="C350" s="17"/>
      <c r="D350" s="17"/>
      <c r="E350" s="17"/>
      <c r="F350" s="17"/>
      <c r="G350" s="17"/>
    </row>
    <row r="351" spans="1:7" s="19" customFormat="1">
      <c r="A351" s="17"/>
      <c r="B351" s="17"/>
      <c r="C351" s="17"/>
      <c r="D351" s="17"/>
      <c r="E351" s="17"/>
      <c r="F351" s="17"/>
      <c r="G351" s="17"/>
    </row>
    <row r="355" spans="7:7">
      <c r="G355" s="11"/>
    </row>
    <row r="362" spans="7:7">
      <c r="G362" s="11"/>
    </row>
    <row r="369" spans="1:7" s="11" customFormat="1">
      <c r="A369" s="17"/>
      <c r="B369" s="17"/>
      <c r="C369" s="17"/>
      <c r="D369" s="17"/>
      <c r="E369" s="17"/>
      <c r="F369" s="17"/>
    </row>
    <row r="376" spans="1:7" s="11" customFormat="1">
      <c r="A376" s="17"/>
      <c r="B376" s="17"/>
      <c r="C376" s="17"/>
      <c r="D376" s="17"/>
      <c r="E376" s="17"/>
      <c r="F376" s="17"/>
      <c r="G376" s="17"/>
    </row>
    <row r="383" spans="1:7" s="11" customFormat="1">
      <c r="A383" s="17"/>
      <c r="B383" s="17"/>
      <c r="C383" s="17"/>
      <c r="D383" s="17"/>
      <c r="E383" s="17"/>
      <c r="F383" s="17"/>
      <c r="G383" s="17"/>
    </row>
    <row r="390" spans="1:7" s="11" customFormat="1">
      <c r="A390" s="17"/>
      <c r="B390" s="17"/>
      <c r="C390" s="17"/>
      <c r="D390" s="17"/>
      <c r="E390" s="17"/>
      <c r="F390" s="17"/>
      <c r="G390" s="17"/>
    </row>
    <row r="397" spans="1:7" s="11" customFormat="1">
      <c r="A397" s="17"/>
      <c r="B397" s="17"/>
      <c r="C397" s="17"/>
      <c r="D397" s="17"/>
      <c r="E397" s="17"/>
      <c r="F397" s="17"/>
      <c r="G397" s="17"/>
    </row>
  </sheetData>
  <mergeCells count="22">
    <mergeCell ref="A12:G12"/>
    <mergeCell ref="A7:G7"/>
    <mergeCell ref="A8:G8"/>
    <mergeCell ref="A3:G3"/>
    <mergeCell ref="A4:G4"/>
    <mergeCell ref="A5:G5"/>
    <mergeCell ref="A1:G1"/>
    <mergeCell ref="A2:G2"/>
    <mergeCell ref="A6:G6"/>
    <mergeCell ref="A17:A19"/>
    <mergeCell ref="B17:B19"/>
    <mergeCell ref="C17:C19"/>
    <mergeCell ref="D17:D19"/>
    <mergeCell ref="A9:G9"/>
    <mergeCell ref="A10:G10"/>
    <mergeCell ref="A11:G11"/>
    <mergeCell ref="A13:G13"/>
    <mergeCell ref="A16:G16"/>
    <mergeCell ref="F17:F19"/>
    <mergeCell ref="E17:E19"/>
    <mergeCell ref="A14:G14"/>
    <mergeCell ref="A15:G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2020-06-30T12:37:52Z</dcterms:modified>
</cp:coreProperties>
</file>