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очта (Не удалять)\"/>
    </mc:Choice>
  </mc:AlternateContent>
  <bookViews>
    <workbookView xWindow="0" yWindow="105" windowWidth="12120" windowHeight="7005"/>
  </bookViews>
  <sheets>
    <sheet name="Таблица_1" sheetId="1" r:id="rId1"/>
  </sheets>
  <definedNames>
    <definedName name="_xlnm._FilterDatabase" localSheetId="0" hidden="1">Таблица_1!$B$4:$CH$739</definedName>
    <definedName name="_xlnm.Print_Titles" localSheetId="0">Таблица_1!$4:$4</definedName>
    <definedName name="_xlnm.Print_Area" localSheetId="0">Таблица_1!$B$1:$I$157</definedName>
  </definedNames>
  <calcPr calcId="162913" fullCalcOnLoad="1"/>
</workbook>
</file>

<file path=xl/calcChain.xml><?xml version="1.0" encoding="utf-8"?>
<calcChain xmlns="http://schemas.openxmlformats.org/spreadsheetml/2006/main">
  <c r="I120" i="1" l="1"/>
  <c r="I55" i="1"/>
  <c r="I155" i="1"/>
  <c r="I154" i="1" s="1"/>
  <c r="I153" i="1" s="1"/>
  <c r="I150" i="1"/>
  <c r="I149" i="1"/>
  <c r="I148" i="1" s="1"/>
  <c r="I145" i="1"/>
  <c r="I144" i="1"/>
  <c r="I143" i="1"/>
  <c r="I140" i="1"/>
  <c r="I137" i="1"/>
  <c r="I136" i="1"/>
  <c r="I135" i="1"/>
  <c r="I132" i="1"/>
  <c r="I131" i="1"/>
  <c r="I130" i="1"/>
  <c r="I127" i="1"/>
  <c r="I126" i="1" s="1"/>
  <c r="I125" i="1" s="1"/>
  <c r="I124" i="1" s="1"/>
  <c r="I117" i="1"/>
  <c r="I116" i="1" s="1"/>
  <c r="I115" i="1" s="1"/>
  <c r="I112" i="1"/>
  <c r="I111" i="1"/>
  <c r="I110" i="1" s="1"/>
  <c r="I107" i="1"/>
  <c r="I106" i="1"/>
  <c r="I103" i="1"/>
  <c r="I102" i="1" s="1"/>
  <c r="I95" i="1"/>
  <c r="I94" i="1"/>
  <c r="I93" i="1"/>
  <c r="I92" i="1" s="1"/>
  <c r="I98" i="1"/>
  <c r="I71" i="1"/>
  <c r="I70" i="1"/>
  <c r="I66" i="1" s="1"/>
  <c r="I48" i="1"/>
  <c r="I47" i="1"/>
  <c r="I46" i="1"/>
  <c r="I34" i="1"/>
  <c r="I17" i="1"/>
  <c r="I16" i="1" s="1"/>
  <c r="I5" i="1" l="1"/>
</calcChain>
</file>

<file path=xl/sharedStrings.xml><?xml version="1.0" encoding="utf-8"?>
<sst xmlns="http://schemas.openxmlformats.org/spreadsheetml/2006/main" count="161" uniqueCount="72">
  <si>
    <t>Сумма,
руб.</t>
  </si>
  <si>
    <t>ППП</t>
  </si>
  <si>
    <t>РП</t>
  </si>
  <si>
    <t>КЦСР</t>
  </si>
  <si>
    <t>КВР</t>
  </si>
  <si>
    <t>Наименование</t>
  </si>
  <si>
    <t>Образование</t>
  </si>
  <si>
    <t>Социальная политика</t>
  </si>
  <si>
    <t>Социальное обеспечение населения</t>
  </si>
  <si>
    <t>Национальная безопасность и правоохранительная деятельность</t>
  </si>
  <si>
    <t>Молодежная политика и оздоровление детей</t>
  </si>
  <si>
    <t>Сельское хозяйство и рыболовство</t>
  </si>
  <si>
    <t>ВСЕГО</t>
  </si>
  <si>
    <t>Другие вопросы в области национальной безопасности и правоохранительной деятельности</t>
  </si>
  <si>
    <t>Национальная экономики</t>
  </si>
  <si>
    <t>Администрация Весьегонского района</t>
  </si>
  <si>
    <t>Физическая культура и спорт</t>
  </si>
  <si>
    <t>Отдел образования администрации Весьегонского района</t>
  </si>
  <si>
    <t>Общее образование</t>
  </si>
  <si>
    <t>Средства массовой информации</t>
  </si>
  <si>
    <t>Культура</t>
  </si>
  <si>
    <t>Национальная экономика</t>
  </si>
  <si>
    <t>Другие вопросы в области национальной экономики</t>
  </si>
  <si>
    <t>Охрана окружающей среды</t>
  </si>
  <si>
    <t>Другие вопросы в области охраны окружающей среды</t>
  </si>
  <si>
    <t>Отдел культуры администрации Весьегонского района</t>
  </si>
  <si>
    <t>МЦП"Содействие в развитии сельского хозяйства Весьегонского района Тверской области Тверской области на 2011-2013 годы"</t>
  </si>
  <si>
    <t>МЦП"Организация дошкольного образования на территории Весьегонского района Тверской области на 2011-2013 годы"</t>
  </si>
  <si>
    <t>Другие вопросы в области средств массовой информации</t>
  </si>
  <si>
    <t>МЦП"Комплексная безопасность учреждений образования Весьегонского района на 2011-2013 годы"</t>
  </si>
  <si>
    <t>Прочая закупка товаров, работ и услуг для государственных нужд</t>
  </si>
  <si>
    <t>Субсидии гражданам на приобретение жилья</t>
  </si>
  <si>
    <t>Субсидии юридическим лицам(кроме государственных) и физическим лицам, производителям товаров, работ и услуг</t>
  </si>
  <si>
    <t>Пособия и компенсации гражданам и иные социальные выплаты, кроме публичных нормативных обязательств</t>
  </si>
  <si>
    <t>МЦП"Содействие временной занятости безработных и ищущих работу граждан Весьегонского района на 2011-2013 годы"</t>
  </si>
  <si>
    <t>Субсидии бюджетным учреждениям на иные цели</t>
  </si>
  <si>
    <t>Общеэкономические вопросы</t>
  </si>
  <si>
    <t>МЦП"Молодежь Весьегонского района на 2011-2013 годы"</t>
  </si>
  <si>
    <t>МЦП"Программа развития отрасли"Культура"Весьегонского района Тверской области на 2011-2013 годы"</t>
  </si>
  <si>
    <t>МЦП"Развитие туризма в Весьегонском районе в 2011 - 2013годах"</t>
  </si>
  <si>
    <t>МЦП"Развитие туризма в Весьегонском районе в 2011- 2013 годах"</t>
  </si>
  <si>
    <t>Приложение 19 к решению Собрания депутатов Весьегонского района от   №</t>
  </si>
  <si>
    <t>МЦП"Повышение безопасности дорожного движения на территории Весьегонского района Тверской области в 2013 - 2015 годах"</t>
  </si>
  <si>
    <t>РЦП "Обеспечение общественной безопасности населения, противодействия алкоголизму и наркомании в Весьегонском районе на 2013-2015 годы"</t>
  </si>
  <si>
    <t>МЦП"Профилактика безнадзорности и правонарушений несовершеннолетних в Весьегонском районе на 2013-2015 гг"</t>
  </si>
  <si>
    <t>"Программа развития физической культуры и спорта в Весьегонском районе Тверской области на 2011-2013 годы"</t>
  </si>
  <si>
    <t>Массовый спорт</t>
  </si>
  <si>
    <t>Пенсионное обеспечение</t>
  </si>
  <si>
    <t>МЦП"О дополнительных мерах по социальной поддержке населения Весьегонского района на 2013 год"</t>
  </si>
  <si>
    <t>Пенсии, выплачиваемые организациями сектора государственного управления</t>
  </si>
  <si>
    <t>Дошкольное образование</t>
  </si>
  <si>
    <t>Субсидия бюджетным учреждениям на иные цели</t>
  </si>
  <si>
    <t>ДЦП"Обеспечение жильем молодых семей в 2013-2015 году"</t>
  </si>
  <si>
    <t>МЦП"Доступная среда на 2012-2014 годы"</t>
  </si>
  <si>
    <t>Закупка товаров, работ, услуг в целях капитального ремонта государственного(муниципального) имущества</t>
  </si>
  <si>
    <t>МЦП "Развитие индивидуального жилищного строительства на территории Весьегонского района Тверской области на 2013-2015 годы"</t>
  </si>
  <si>
    <t>РЦП "Совершенствование организации питания детей в образовательных учреждениях Весьегонского района в 2013 году"</t>
  </si>
  <si>
    <t>Субсидия бюджетным учреждениям на финансовое обеспечение государственного задания на оказание государственных услуг(выполнение работ)</t>
  </si>
  <si>
    <t>РЦП "Школьный автобус 2013 год"</t>
  </si>
  <si>
    <t>МЦП "Повышение эффективности управления муниципальной собственностью муниципального образования Тверской области Весьегонского района на 2013-2015 годы"</t>
  </si>
  <si>
    <t>Комитет по управлению имуществом администрации Весьегонского района</t>
  </si>
  <si>
    <t>Транспорт</t>
  </si>
  <si>
    <t>Распределение бюджетных ассигнований на реализацию  целевых программ по разделам, целевым статьям, и видам расходов в разрезе главных распорядителей средств районного бюджета на 2013 год</t>
  </si>
  <si>
    <t>РЦП"Содействие в развитии сельского хозяйства Весьегонского района Тверской области Тверской области на 2011-2013 годы"</t>
  </si>
  <si>
    <t>РЦП"Молодежь  Весьегонского района на 2011- 2013 годы"</t>
  </si>
  <si>
    <t>РЦП"О дополнительных мерах по социальной поддержке населения Весьегонского района на 2013 год"</t>
  </si>
  <si>
    <t>МЦП"Информационное обеспечение населения в Весьегонском районе в 2013-2015 гг"</t>
  </si>
  <si>
    <t>"Программа развития отрасли"Культура"Весьегонского района Тверской области на 2012-2014 годы"</t>
  </si>
  <si>
    <t>РЦП"Охрана окружающей среды в Весьегонском районе в 2013 году"</t>
  </si>
  <si>
    <t>РЦП"Поддержка развития малого и среднего предпринимательства в Весьегонском районе на 2011-2013 годы"</t>
  </si>
  <si>
    <t>РЦП"Содействие временной занятости безработных и ищущих работу граждан Весьегонского района на 2011-2013 годы"</t>
  </si>
  <si>
    <t>"Программа сферы развития транспорта, дорожного хозяйства и связи в муниципальном образовании Тверской области "Весьегонский район" в 2013-2015 годах"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</si>
</sst>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000"/>
    <numFmt numFmtId="173" formatCode="0000"/>
    <numFmt numFmtId="174" formatCode="0000000"/>
    <numFmt numFmtId="175" formatCode="#,##0.0"/>
  </numFmts>
  <fonts count="9" x14ac:knownFonts="1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Fill="1"/>
    <xf numFmtId="0" fontId="1" fillId="0" borderId="1" xfId="0" applyFont="1" applyFill="1" applyBorder="1" applyAlignment="1" applyProtection="1">
      <alignment horizontal="left" vertical="center"/>
      <protection locked="0"/>
    </xf>
    <xf numFmtId="172" fontId="1" fillId="0" borderId="0" xfId="0" applyNumberFormat="1" applyFont="1" applyFill="1" applyAlignment="1" applyProtection="1">
      <alignment horizontal="left" vertical="top"/>
      <protection locked="0"/>
    </xf>
    <xf numFmtId="172" fontId="1" fillId="0" borderId="0" xfId="0" applyNumberFormat="1" applyFont="1" applyFill="1"/>
    <xf numFmtId="173" fontId="1" fillId="0" borderId="0" xfId="0" applyNumberFormat="1" applyFont="1" applyFill="1" applyAlignment="1" applyProtection="1">
      <alignment horizontal="left" vertical="top"/>
      <protection locked="0"/>
    </xf>
    <xf numFmtId="173" fontId="1" fillId="0" borderId="0" xfId="0" applyNumberFormat="1" applyFont="1" applyFill="1"/>
    <xf numFmtId="174" fontId="1" fillId="0" borderId="0" xfId="0" applyNumberFormat="1" applyFont="1" applyFill="1"/>
    <xf numFmtId="175" fontId="1" fillId="0" borderId="0" xfId="0" applyNumberFormat="1" applyFont="1" applyFill="1" applyAlignment="1">
      <alignment horizontal="right" vertical="center" indent="1"/>
    </xf>
    <xf numFmtId="1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73" fontId="2" fillId="0" borderId="2" xfId="0" applyNumberFormat="1" applyFont="1" applyFill="1" applyBorder="1" applyAlignment="1">
      <alignment vertical="center" wrapText="1"/>
    </xf>
    <xf numFmtId="174" fontId="2" fillId="0" borderId="2" xfId="0" applyNumberFormat="1" applyFont="1" applyFill="1" applyBorder="1" applyAlignment="1">
      <alignment vertical="center" wrapText="1"/>
    </xf>
    <xf numFmtId="172" fontId="2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75" fontId="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73" fontId="1" fillId="0" borderId="2" xfId="0" applyNumberFormat="1" applyFont="1" applyFill="1" applyBorder="1" applyAlignment="1">
      <alignment horizontal="center" vertical="center" wrapText="1"/>
    </xf>
    <xf numFmtId="174" fontId="1" fillId="0" borderId="2" xfId="0" applyNumberFormat="1" applyFont="1" applyFill="1" applyBorder="1" applyAlignment="1">
      <alignment horizontal="center" vertical="center" wrapText="1"/>
    </xf>
    <xf numFmtId="172" fontId="1" fillId="0" borderId="2" xfId="0" applyNumberFormat="1" applyFont="1" applyFill="1" applyBorder="1" applyAlignment="1">
      <alignment horizontal="center" vertical="center" wrapText="1"/>
    </xf>
    <xf numFmtId="175" fontId="1" fillId="0" borderId="2" xfId="0" applyNumberFormat="1" applyFont="1" applyFill="1" applyBorder="1" applyAlignment="1">
      <alignment horizontal="right" vertical="center" indent="1"/>
    </xf>
    <xf numFmtId="0" fontId="1" fillId="0" borderId="2" xfId="0" applyFont="1" applyFill="1" applyBorder="1" applyAlignment="1" applyProtection="1">
      <alignment horizontal="left" vertical="top" wrapText="1" indent="3"/>
      <protection locked="0"/>
    </xf>
    <xf numFmtId="0" fontId="1" fillId="0" borderId="2" xfId="0" applyFont="1" applyFill="1" applyBorder="1" applyAlignment="1" applyProtection="1">
      <alignment horizontal="left" vertical="top" wrapText="1" indent="4"/>
      <protection locked="0"/>
    </xf>
    <xf numFmtId="0" fontId="1" fillId="0" borderId="2" xfId="0" applyFont="1" applyFill="1" applyBorder="1" applyAlignment="1" applyProtection="1">
      <alignment horizontal="left" vertical="top" wrapText="1" indent="6"/>
      <protection locked="0"/>
    </xf>
    <xf numFmtId="0" fontId="1" fillId="0" borderId="2" xfId="0" applyFont="1" applyFill="1" applyBorder="1" applyAlignment="1" applyProtection="1">
      <alignment horizontal="left" vertical="top" wrapText="1" indent="7"/>
      <protection locked="0"/>
    </xf>
    <xf numFmtId="0" fontId="1" fillId="0" borderId="2" xfId="0" applyFont="1" applyFill="1" applyBorder="1" applyAlignment="1" applyProtection="1">
      <alignment horizontal="left" vertical="top" wrapText="1" indent="10"/>
      <protection locked="0"/>
    </xf>
    <xf numFmtId="0" fontId="1" fillId="0" borderId="2" xfId="0" applyFont="1" applyFill="1" applyBorder="1" applyAlignment="1">
      <alignment horizontal="center" vertical="center" wrapText="1"/>
    </xf>
    <xf numFmtId="175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72" fontId="7" fillId="0" borderId="2" xfId="0" applyNumberFormat="1" applyFont="1" applyFill="1" applyBorder="1" applyAlignment="1">
      <alignment horizontal="center" vertical="center" wrapText="1"/>
    </xf>
    <xf numFmtId="173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75" fontId="7" fillId="0" borderId="2" xfId="0" applyNumberFormat="1" applyFont="1" applyFill="1" applyBorder="1" applyAlignment="1">
      <alignment horizontal="right" vertical="center" indent="1"/>
    </xf>
    <xf numFmtId="0" fontId="7" fillId="0" borderId="0" xfId="0" applyFont="1" applyFill="1"/>
    <xf numFmtId="0" fontId="7" fillId="0" borderId="2" xfId="0" applyFont="1" applyFill="1" applyBorder="1" applyAlignment="1" applyProtection="1">
      <alignment horizontal="left" vertical="top" wrapText="1" indent="6"/>
      <protection locked="0"/>
    </xf>
    <xf numFmtId="0" fontId="7" fillId="0" borderId="2" xfId="0" applyFont="1" applyFill="1" applyBorder="1" applyAlignment="1" applyProtection="1">
      <alignment horizontal="left" vertical="top" wrapText="1" indent="10"/>
      <protection locked="0"/>
    </xf>
    <xf numFmtId="172" fontId="2" fillId="0" borderId="2" xfId="0" applyNumberFormat="1" applyFont="1" applyFill="1" applyBorder="1" applyAlignment="1">
      <alignment horizontal="center" vertical="center" wrapText="1"/>
    </xf>
    <xf numFmtId="173" fontId="2" fillId="0" borderId="2" xfId="0" applyNumberFormat="1" applyFont="1" applyFill="1" applyBorder="1" applyAlignment="1">
      <alignment horizontal="center" vertical="center" wrapText="1"/>
    </xf>
    <xf numFmtId="17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top" wrapText="1" indent="7"/>
      <protection locked="0"/>
    </xf>
    <xf numFmtId="175" fontId="2" fillId="0" borderId="2" xfId="0" applyNumberFormat="1" applyFont="1" applyFill="1" applyBorder="1" applyAlignment="1">
      <alignment horizontal="right" vertical="center" indent="1"/>
    </xf>
    <xf numFmtId="0" fontId="2" fillId="0" borderId="0" xfId="0" applyFont="1" applyFill="1"/>
    <xf numFmtId="173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top" wrapText="1" indent="10"/>
      <protection locked="0"/>
    </xf>
    <xf numFmtId="0" fontId="2" fillId="0" borderId="0" xfId="0" applyFont="1" applyFill="1" applyAlignment="1">
      <alignment horizontal="justify"/>
    </xf>
    <xf numFmtId="173" fontId="2" fillId="0" borderId="4" xfId="0" applyNumberFormat="1" applyFont="1" applyFill="1" applyBorder="1" applyAlignment="1">
      <alignment horizontal="center" vertical="center" wrapText="1"/>
    </xf>
    <xf numFmtId="174" fontId="2" fillId="0" borderId="4" xfId="0" applyNumberFormat="1" applyFont="1" applyFill="1" applyBorder="1" applyAlignment="1">
      <alignment horizontal="center" vertical="center" wrapText="1"/>
    </xf>
    <xf numFmtId="172" fontId="2" fillId="0" borderId="4" xfId="0" applyNumberFormat="1" applyFont="1" applyFill="1" applyBorder="1" applyAlignment="1">
      <alignment horizontal="center" vertical="center" wrapText="1"/>
    </xf>
    <xf numFmtId="173" fontId="1" fillId="0" borderId="2" xfId="0" applyNumberFormat="1" applyFont="1" applyFill="1" applyBorder="1"/>
    <xf numFmtId="174" fontId="1" fillId="0" borderId="2" xfId="0" applyNumberFormat="1" applyFont="1" applyFill="1" applyBorder="1"/>
    <xf numFmtId="172" fontId="1" fillId="0" borderId="2" xfId="0" applyNumberFormat="1" applyFont="1" applyFill="1" applyBorder="1"/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left" vertical="top" wrapText="1" indent="6"/>
      <protection locked="0"/>
    </xf>
    <xf numFmtId="175" fontId="8" fillId="0" borderId="2" xfId="0" applyNumberFormat="1" applyFont="1" applyFill="1" applyBorder="1" applyAlignment="1">
      <alignment horizontal="right" vertical="center" indent="1"/>
    </xf>
    <xf numFmtId="175" fontId="2" fillId="2" borderId="2" xfId="0" applyNumberFormat="1" applyFont="1" applyFill="1" applyBorder="1" applyAlignment="1">
      <alignment horizontal="right" vertical="center" indent="1"/>
    </xf>
    <xf numFmtId="172" fontId="1" fillId="2" borderId="2" xfId="0" applyNumberFormat="1" applyFont="1" applyFill="1" applyBorder="1" applyAlignment="1">
      <alignment horizontal="center" vertical="center" wrapText="1"/>
    </xf>
    <xf numFmtId="173" fontId="1" fillId="2" borderId="2" xfId="0" applyNumberFormat="1" applyFont="1" applyFill="1" applyBorder="1" applyAlignment="1">
      <alignment horizontal="center" vertical="center" wrapText="1"/>
    </xf>
    <xf numFmtId="174" fontId="1" fillId="2" borderId="2" xfId="0" applyNumberFormat="1" applyFont="1" applyFill="1" applyBorder="1" applyAlignment="1">
      <alignment horizontal="center" vertical="center" wrapText="1"/>
    </xf>
    <xf numFmtId="175" fontId="1" fillId="2" borderId="2" xfId="0" applyNumberFormat="1" applyFont="1" applyFill="1" applyBorder="1" applyAlignment="1">
      <alignment horizontal="right" vertical="center" indent="1"/>
    </xf>
    <xf numFmtId="0" fontId="1" fillId="2" borderId="2" xfId="0" applyFont="1" applyFill="1" applyBorder="1" applyAlignment="1" applyProtection="1">
      <alignment horizontal="left" vertical="top" wrapText="1" indent="6"/>
      <protection locked="0"/>
    </xf>
    <xf numFmtId="0" fontId="1" fillId="0" borderId="0" xfId="0" applyFont="1" applyFill="1" applyAlignment="1">
      <alignment horizontal="justify"/>
    </xf>
    <xf numFmtId="173" fontId="2" fillId="2" borderId="2" xfId="0" applyNumberFormat="1" applyFont="1" applyFill="1" applyBorder="1" applyAlignment="1">
      <alignment horizontal="center" vertical="center" wrapText="1"/>
    </xf>
    <xf numFmtId="174" fontId="2" fillId="2" borderId="2" xfId="0" applyNumberFormat="1" applyFont="1" applyFill="1" applyBorder="1" applyAlignment="1">
      <alignment horizontal="center" vertical="center" wrapText="1"/>
    </xf>
    <xf numFmtId="172" fontId="2" fillId="2" borderId="2" xfId="0" applyNumberFormat="1" applyFont="1" applyFill="1" applyBorder="1" applyAlignment="1">
      <alignment horizontal="center" vertical="center" wrapText="1"/>
    </xf>
    <xf numFmtId="175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75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73" fontId="6" fillId="0" borderId="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688"/>
  <sheetViews>
    <sheetView tabSelected="1" view="pageBreakPreview" topLeftCell="B1" zoomScaleNormal="75" workbookViewId="0">
      <selection activeCell="I6" sqref="I6"/>
    </sheetView>
  </sheetViews>
  <sheetFormatPr defaultRowHeight="15" x14ac:dyDescent="0.25"/>
  <cols>
    <col min="1" max="1" width="7.5703125" style="5" hidden="1" customWidth="1"/>
    <col min="2" max="2" width="7.5703125" style="5" customWidth="1"/>
    <col min="3" max="3" width="7" style="7" customWidth="1"/>
    <col min="4" max="4" width="9.85546875" style="8" bestFit="1" customWidth="1"/>
    <col min="5" max="5" width="6" style="5" customWidth="1"/>
    <col min="6" max="6" width="61.7109375" style="2" customWidth="1"/>
    <col min="7" max="8" width="18.140625" style="2" hidden="1" customWidth="1"/>
    <col min="9" max="9" width="20" style="9" customWidth="1"/>
    <col min="10" max="86" width="8.85546875" style="2" customWidth="1"/>
    <col min="87" max="16384" width="9.140625" style="2"/>
  </cols>
  <sheetData>
    <row r="1" spans="1:81" ht="82.5" customHeight="1" x14ac:dyDescent="0.25">
      <c r="A1" s="4"/>
      <c r="B1" s="4"/>
      <c r="C1" s="6"/>
      <c r="D1" s="65" t="s">
        <v>41</v>
      </c>
      <c r="E1" s="66"/>
      <c r="F1" s="66"/>
      <c r="G1" s="66"/>
      <c r="H1" s="66"/>
      <c r="I1" s="6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1" ht="59.25" customHeight="1" x14ac:dyDescent="0.25">
      <c r="A2" s="43"/>
      <c r="B2" s="67" t="s">
        <v>62</v>
      </c>
      <c r="C2" s="67"/>
      <c r="D2" s="67"/>
      <c r="E2" s="67"/>
      <c r="F2" s="67"/>
      <c r="G2" s="67"/>
      <c r="H2" s="67"/>
      <c r="I2" s="67"/>
      <c r="J2" s="1"/>
      <c r="K2" s="1"/>
      <c r="L2" s="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</row>
    <row r="3" spans="1:81" s="11" customFormat="1" ht="30" customHeight="1" x14ac:dyDescent="0.25">
      <c r="A3" s="21"/>
      <c r="B3" s="21" t="s">
        <v>1</v>
      </c>
      <c r="C3" s="19" t="s">
        <v>2</v>
      </c>
      <c r="D3" s="20" t="s">
        <v>3</v>
      </c>
      <c r="E3" s="21" t="s">
        <v>4</v>
      </c>
      <c r="F3" s="28" t="s">
        <v>5</v>
      </c>
      <c r="G3" s="28"/>
      <c r="H3" s="28"/>
      <c r="I3" s="29" t="s">
        <v>0</v>
      </c>
    </row>
    <row r="4" spans="1:81" s="10" customFormat="1" ht="11.25" x14ac:dyDescent="0.2">
      <c r="A4" s="12"/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/>
      <c r="H4" s="12"/>
      <c r="I4" s="13">
        <v>6</v>
      </c>
    </row>
    <row r="5" spans="1:81" x14ac:dyDescent="0.25">
      <c r="A5" s="16"/>
      <c r="B5" s="16"/>
      <c r="C5" s="14"/>
      <c r="D5" s="15"/>
      <c r="E5" s="16"/>
      <c r="F5" s="17" t="s">
        <v>12</v>
      </c>
      <c r="G5" s="17"/>
      <c r="H5" s="17"/>
      <c r="I5" s="18">
        <f>I6+I16+I22+I28+I34+I40+I46+I55+I61+I66+I74+I80+I86+I92+I101+I110+I124+I130+I135+I143+I148+I153</f>
        <v>14726062</v>
      </c>
    </row>
    <row r="6" spans="1:81" s="42" customFormat="1" ht="57" x14ac:dyDescent="0.2">
      <c r="A6" s="37"/>
      <c r="B6" s="37"/>
      <c r="C6" s="38"/>
      <c r="D6" s="39"/>
      <c r="E6" s="37"/>
      <c r="F6" s="44" t="s">
        <v>63</v>
      </c>
      <c r="G6" s="44"/>
      <c r="H6" s="44"/>
      <c r="I6" s="41">
        <v>800000</v>
      </c>
    </row>
    <row r="7" spans="1:81" x14ac:dyDescent="0.25">
      <c r="A7" s="21"/>
      <c r="B7" s="21">
        <v>600</v>
      </c>
      <c r="C7" s="19"/>
      <c r="D7" s="20"/>
      <c r="E7" s="21"/>
      <c r="F7" s="25" t="s">
        <v>15</v>
      </c>
      <c r="G7" s="25"/>
      <c r="H7" s="25"/>
      <c r="I7" s="22">
        <v>800000</v>
      </c>
    </row>
    <row r="8" spans="1:81" x14ac:dyDescent="0.25">
      <c r="A8" s="21"/>
      <c r="B8" s="21">
        <v>600</v>
      </c>
      <c r="C8" s="19">
        <v>400</v>
      </c>
      <c r="D8" s="20"/>
      <c r="E8" s="21"/>
      <c r="F8" s="27" t="s">
        <v>14</v>
      </c>
      <c r="G8" s="27"/>
      <c r="H8" s="27"/>
      <c r="I8" s="22">
        <v>700000</v>
      </c>
    </row>
    <row r="9" spans="1:81" x14ac:dyDescent="0.25">
      <c r="A9" s="21"/>
      <c r="B9" s="21">
        <v>600</v>
      </c>
      <c r="C9" s="19">
        <v>405</v>
      </c>
      <c r="D9" s="20"/>
      <c r="E9" s="21"/>
      <c r="F9" s="27" t="s">
        <v>11</v>
      </c>
      <c r="G9" s="27"/>
      <c r="H9" s="27"/>
      <c r="I9" s="22">
        <v>700000</v>
      </c>
    </row>
    <row r="10" spans="1:81" ht="45" x14ac:dyDescent="0.25">
      <c r="A10" s="21"/>
      <c r="B10" s="21">
        <v>600</v>
      </c>
      <c r="C10" s="19">
        <v>405</v>
      </c>
      <c r="D10" s="20">
        <v>7957000</v>
      </c>
      <c r="E10" s="21"/>
      <c r="F10" s="27" t="s">
        <v>26</v>
      </c>
      <c r="G10" s="27"/>
      <c r="H10" s="27"/>
      <c r="I10" s="22">
        <v>700000</v>
      </c>
    </row>
    <row r="11" spans="1:81" ht="45" x14ac:dyDescent="0.25">
      <c r="A11" s="21"/>
      <c r="B11" s="21">
        <v>600</v>
      </c>
      <c r="C11" s="19">
        <v>405</v>
      </c>
      <c r="D11" s="20">
        <v>7957000</v>
      </c>
      <c r="E11" s="21">
        <v>810</v>
      </c>
      <c r="F11" s="25" t="s">
        <v>32</v>
      </c>
      <c r="G11" s="25"/>
      <c r="H11" s="25"/>
      <c r="I11" s="22">
        <v>700000</v>
      </c>
    </row>
    <row r="12" spans="1:81" x14ac:dyDescent="0.25">
      <c r="A12" s="21"/>
      <c r="B12" s="21">
        <v>600</v>
      </c>
      <c r="C12" s="19">
        <v>1000</v>
      </c>
      <c r="D12" s="20"/>
      <c r="E12" s="21"/>
      <c r="F12" s="25" t="s">
        <v>7</v>
      </c>
      <c r="G12" s="25"/>
      <c r="H12" s="25"/>
      <c r="I12" s="22">
        <v>100000</v>
      </c>
    </row>
    <row r="13" spans="1:81" x14ac:dyDescent="0.25">
      <c r="A13" s="21"/>
      <c r="B13" s="21">
        <v>600</v>
      </c>
      <c r="C13" s="19">
        <v>1003</v>
      </c>
      <c r="D13" s="20"/>
      <c r="E13" s="21"/>
      <c r="F13" s="25" t="s">
        <v>8</v>
      </c>
      <c r="G13" s="25"/>
      <c r="H13" s="25"/>
      <c r="I13" s="22">
        <v>100000</v>
      </c>
    </row>
    <row r="14" spans="1:81" ht="45" x14ac:dyDescent="0.25">
      <c r="A14" s="21"/>
      <c r="B14" s="21">
        <v>600</v>
      </c>
      <c r="C14" s="19">
        <v>1003</v>
      </c>
      <c r="D14" s="20">
        <v>7957000</v>
      </c>
      <c r="E14" s="21"/>
      <c r="F14" s="27" t="s">
        <v>26</v>
      </c>
      <c r="G14" s="27"/>
      <c r="H14" s="27"/>
      <c r="I14" s="22">
        <v>100000</v>
      </c>
    </row>
    <row r="15" spans="1:81" x14ac:dyDescent="0.25">
      <c r="A15" s="21"/>
      <c r="B15" s="21">
        <v>600</v>
      </c>
      <c r="C15" s="19">
        <v>1003</v>
      </c>
      <c r="D15" s="20">
        <v>7957000</v>
      </c>
      <c r="E15" s="21">
        <v>322</v>
      </c>
      <c r="F15" s="25" t="s">
        <v>31</v>
      </c>
      <c r="G15" s="25"/>
      <c r="H15" s="25"/>
      <c r="I15" s="22">
        <v>100000</v>
      </c>
    </row>
    <row r="16" spans="1:81" ht="42.75" x14ac:dyDescent="0.25">
      <c r="A16" s="21"/>
      <c r="B16" s="21"/>
      <c r="C16" s="19"/>
      <c r="D16" s="20"/>
      <c r="E16" s="21"/>
      <c r="F16" s="40" t="s">
        <v>42</v>
      </c>
      <c r="G16" s="40"/>
      <c r="H16" s="40"/>
      <c r="I16" s="41">
        <f>I17</f>
        <v>15000</v>
      </c>
    </row>
    <row r="17" spans="1:9" x14ac:dyDescent="0.25">
      <c r="A17" s="21"/>
      <c r="B17" s="21">
        <v>600</v>
      </c>
      <c r="C17" s="19"/>
      <c r="D17" s="20"/>
      <c r="E17" s="21"/>
      <c r="F17" s="27" t="s">
        <v>15</v>
      </c>
      <c r="G17" s="27"/>
      <c r="H17" s="27"/>
      <c r="I17" s="22">
        <f>I18</f>
        <v>15000</v>
      </c>
    </row>
    <row r="18" spans="1:9" ht="30" x14ac:dyDescent="0.25">
      <c r="A18" s="21"/>
      <c r="B18" s="21">
        <v>600</v>
      </c>
      <c r="C18" s="19">
        <v>300</v>
      </c>
      <c r="D18" s="20"/>
      <c r="E18" s="21"/>
      <c r="F18" s="26" t="s">
        <v>9</v>
      </c>
      <c r="G18" s="26"/>
      <c r="H18" s="26"/>
      <c r="I18" s="22">
        <v>15000</v>
      </c>
    </row>
    <row r="19" spans="1:9" ht="45" x14ac:dyDescent="0.25">
      <c r="A19" s="21"/>
      <c r="B19" s="21">
        <v>600</v>
      </c>
      <c r="C19" s="19">
        <v>314</v>
      </c>
      <c r="D19" s="20"/>
      <c r="E19" s="21"/>
      <c r="F19" s="27" t="s">
        <v>13</v>
      </c>
      <c r="G19" s="27"/>
      <c r="H19" s="27"/>
      <c r="I19" s="22">
        <v>15000</v>
      </c>
    </row>
    <row r="20" spans="1:9" ht="45" x14ac:dyDescent="0.25">
      <c r="A20" s="21"/>
      <c r="B20" s="21">
        <v>600</v>
      </c>
      <c r="C20" s="19">
        <v>314</v>
      </c>
      <c r="D20" s="20">
        <v>7954000</v>
      </c>
      <c r="E20" s="21"/>
      <c r="F20" s="26" t="s">
        <v>42</v>
      </c>
      <c r="G20" s="26"/>
      <c r="H20" s="26"/>
      <c r="I20" s="22">
        <v>15000</v>
      </c>
    </row>
    <row r="21" spans="1:9" ht="30" x14ac:dyDescent="0.25">
      <c r="A21" s="21"/>
      <c r="B21" s="21">
        <v>600</v>
      </c>
      <c r="C21" s="19">
        <v>314</v>
      </c>
      <c r="D21" s="20">
        <v>7954000</v>
      </c>
      <c r="E21" s="56">
        <v>244</v>
      </c>
      <c r="F21" s="25" t="s">
        <v>30</v>
      </c>
      <c r="G21" s="25"/>
      <c r="H21" s="25"/>
      <c r="I21" s="22">
        <v>15000</v>
      </c>
    </row>
    <row r="22" spans="1:9" s="42" customFormat="1" ht="42.75" x14ac:dyDescent="0.2">
      <c r="A22" s="37"/>
      <c r="B22" s="37"/>
      <c r="C22" s="46"/>
      <c r="D22" s="47"/>
      <c r="E22" s="48"/>
      <c r="F22" s="45" t="s">
        <v>43</v>
      </c>
      <c r="G22" s="45"/>
      <c r="H22" s="45"/>
      <c r="I22" s="41">
        <v>105000</v>
      </c>
    </row>
    <row r="23" spans="1:9" x14ac:dyDescent="0.25">
      <c r="A23" s="21"/>
      <c r="B23" s="21">
        <v>600</v>
      </c>
      <c r="C23" s="49"/>
      <c r="D23" s="50"/>
      <c r="E23" s="51"/>
      <c r="F23" s="52" t="s">
        <v>15</v>
      </c>
      <c r="G23" s="52"/>
      <c r="H23" s="52"/>
      <c r="I23" s="22">
        <v>105000</v>
      </c>
    </row>
    <row r="24" spans="1:9" ht="30" x14ac:dyDescent="0.25">
      <c r="A24" s="21"/>
      <c r="B24" s="21">
        <v>600</v>
      </c>
      <c r="C24" s="19">
        <v>300</v>
      </c>
      <c r="D24" s="20"/>
      <c r="E24" s="21"/>
      <c r="F24" s="27" t="s">
        <v>9</v>
      </c>
      <c r="G24" s="27"/>
      <c r="H24" s="27"/>
      <c r="I24" s="22">
        <v>105000</v>
      </c>
    </row>
    <row r="25" spans="1:9" ht="45" x14ac:dyDescent="0.25">
      <c r="A25" s="21"/>
      <c r="B25" s="21">
        <v>600</v>
      </c>
      <c r="C25" s="19">
        <v>314</v>
      </c>
      <c r="D25" s="20"/>
      <c r="E25" s="21"/>
      <c r="F25" s="27" t="s">
        <v>13</v>
      </c>
      <c r="G25" s="27"/>
      <c r="H25" s="27"/>
      <c r="I25" s="22">
        <v>105000</v>
      </c>
    </row>
    <row r="26" spans="1:9" ht="45" x14ac:dyDescent="0.25">
      <c r="A26" s="21"/>
      <c r="B26" s="21">
        <v>600</v>
      </c>
      <c r="C26" s="19">
        <v>314</v>
      </c>
      <c r="D26" s="20">
        <v>7955000</v>
      </c>
      <c r="E26" s="21"/>
      <c r="F26" s="61" t="s">
        <v>43</v>
      </c>
      <c r="G26" s="61"/>
      <c r="H26" s="61"/>
      <c r="I26" s="22">
        <v>105000</v>
      </c>
    </row>
    <row r="27" spans="1:9" ht="30" x14ac:dyDescent="0.25">
      <c r="A27" s="21"/>
      <c r="B27" s="21">
        <v>600</v>
      </c>
      <c r="C27" s="19">
        <v>314</v>
      </c>
      <c r="D27" s="20">
        <v>7955000</v>
      </c>
      <c r="E27" s="56">
        <v>244</v>
      </c>
      <c r="F27" s="25" t="s">
        <v>30</v>
      </c>
      <c r="G27" s="25"/>
      <c r="H27" s="25"/>
      <c r="I27" s="22">
        <v>105000</v>
      </c>
    </row>
    <row r="28" spans="1:9" s="42" customFormat="1" ht="42.75" x14ac:dyDescent="0.2">
      <c r="A28" s="37"/>
      <c r="B28" s="37"/>
      <c r="C28" s="38"/>
      <c r="D28" s="39"/>
      <c r="E28" s="37"/>
      <c r="F28" s="44" t="s">
        <v>44</v>
      </c>
      <c r="G28" s="44"/>
      <c r="H28" s="44"/>
      <c r="I28" s="41">
        <v>30000</v>
      </c>
    </row>
    <row r="29" spans="1:9" x14ac:dyDescent="0.25">
      <c r="A29" s="21"/>
      <c r="B29" s="21">
        <v>600</v>
      </c>
      <c r="C29" s="19"/>
      <c r="D29" s="20"/>
      <c r="E29" s="21"/>
      <c r="F29" s="26" t="s">
        <v>15</v>
      </c>
      <c r="G29" s="26"/>
      <c r="H29" s="26"/>
      <c r="I29" s="22">
        <v>30000</v>
      </c>
    </row>
    <row r="30" spans="1:9" x14ac:dyDescent="0.25">
      <c r="A30" s="21"/>
      <c r="B30" s="21">
        <v>600</v>
      </c>
      <c r="C30" s="19">
        <v>700</v>
      </c>
      <c r="D30" s="20"/>
      <c r="E30" s="21"/>
      <c r="F30" s="24" t="s">
        <v>6</v>
      </c>
      <c r="G30" s="24"/>
      <c r="H30" s="24"/>
      <c r="I30" s="22">
        <v>30000</v>
      </c>
    </row>
    <row r="31" spans="1:9" x14ac:dyDescent="0.25">
      <c r="A31" s="21"/>
      <c r="B31" s="21">
        <v>600</v>
      </c>
      <c r="C31" s="19">
        <v>707</v>
      </c>
      <c r="D31" s="20"/>
      <c r="E31" s="21"/>
      <c r="F31" s="27" t="s">
        <v>10</v>
      </c>
      <c r="G31" s="27"/>
      <c r="H31" s="27"/>
      <c r="I31" s="22">
        <v>30000</v>
      </c>
    </row>
    <row r="32" spans="1:9" ht="45" x14ac:dyDescent="0.25">
      <c r="A32" s="21"/>
      <c r="B32" s="21">
        <v>600</v>
      </c>
      <c r="C32" s="19">
        <v>707</v>
      </c>
      <c r="D32" s="20">
        <v>7958000</v>
      </c>
      <c r="E32" s="21"/>
      <c r="F32" s="27" t="s">
        <v>44</v>
      </c>
      <c r="G32" s="27"/>
      <c r="H32" s="27"/>
      <c r="I32" s="22">
        <v>30000</v>
      </c>
    </row>
    <row r="33" spans="1:9" ht="30" x14ac:dyDescent="0.25">
      <c r="A33" s="21"/>
      <c r="B33" s="21">
        <v>600</v>
      </c>
      <c r="C33" s="19">
        <v>707</v>
      </c>
      <c r="D33" s="20">
        <v>7958000</v>
      </c>
      <c r="E33" s="56">
        <v>244</v>
      </c>
      <c r="F33" s="25" t="s">
        <v>30</v>
      </c>
      <c r="G33" s="25"/>
      <c r="H33" s="25"/>
      <c r="I33" s="22">
        <v>30000</v>
      </c>
    </row>
    <row r="34" spans="1:9" s="42" customFormat="1" ht="28.5" x14ac:dyDescent="0.2">
      <c r="A34" s="37"/>
      <c r="B34" s="37"/>
      <c r="C34" s="38"/>
      <c r="D34" s="39"/>
      <c r="E34" s="37"/>
      <c r="F34" s="40" t="s">
        <v>64</v>
      </c>
      <c r="G34" s="40"/>
      <c r="H34" s="40"/>
      <c r="I34" s="41">
        <f>I35</f>
        <v>262000</v>
      </c>
    </row>
    <row r="35" spans="1:9" x14ac:dyDescent="0.25">
      <c r="A35" s="21"/>
      <c r="B35" s="21">
        <v>600</v>
      </c>
      <c r="C35" s="19"/>
      <c r="D35" s="20"/>
      <c r="E35" s="21"/>
      <c r="F35" s="27" t="s">
        <v>15</v>
      </c>
      <c r="G35" s="27"/>
      <c r="H35" s="27"/>
      <c r="I35" s="22">
        <v>262000</v>
      </c>
    </row>
    <row r="36" spans="1:9" x14ac:dyDescent="0.25">
      <c r="A36" s="21"/>
      <c r="B36" s="21">
        <v>600</v>
      </c>
      <c r="C36" s="19">
        <v>700</v>
      </c>
      <c r="D36" s="20"/>
      <c r="E36" s="21"/>
      <c r="F36" s="24" t="s">
        <v>6</v>
      </c>
      <c r="G36" s="24"/>
      <c r="H36" s="24"/>
      <c r="I36" s="22">
        <v>262000</v>
      </c>
    </row>
    <row r="37" spans="1:9" x14ac:dyDescent="0.25">
      <c r="A37" s="21"/>
      <c r="B37" s="21">
        <v>600</v>
      </c>
      <c r="C37" s="19">
        <v>707</v>
      </c>
      <c r="D37" s="20"/>
      <c r="E37" s="21"/>
      <c r="F37" s="27" t="s">
        <v>10</v>
      </c>
      <c r="G37" s="27"/>
      <c r="H37" s="27"/>
      <c r="I37" s="22">
        <v>262000</v>
      </c>
    </row>
    <row r="38" spans="1:9" ht="30" x14ac:dyDescent="0.25">
      <c r="A38" s="21"/>
      <c r="B38" s="21">
        <v>600</v>
      </c>
      <c r="C38" s="19">
        <v>707</v>
      </c>
      <c r="D38" s="20">
        <v>7951200</v>
      </c>
      <c r="E38" s="21"/>
      <c r="F38" s="26" t="s">
        <v>37</v>
      </c>
      <c r="G38" s="26"/>
      <c r="H38" s="26"/>
      <c r="I38" s="22">
        <v>262000</v>
      </c>
    </row>
    <row r="39" spans="1:9" s="34" customFormat="1" ht="30" x14ac:dyDescent="0.25">
      <c r="A39" s="30"/>
      <c r="B39" s="30">
        <v>600</v>
      </c>
      <c r="C39" s="31">
        <v>707</v>
      </c>
      <c r="D39" s="20">
        <v>7951200</v>
      </c>
      <c r="E39" s="56">
        <v>244</v>
      </c>
      <c r="F39" s="25" t="s">
        <v>30</v>
      </c>
      <c r="G39" s="25"/>
      <c r="H39" s="25"/>
      <c r="I39" s="22">
        <v>262000</v>
      </c>
    </row>
    <row r="40" spans="1:9" s="42" customFormat="1" ht="57" x14ac:dyDescent="0.2">
      <c r="A40" s="37"/>
      <c r="B40" s="37"/>
      <c r="C40" s="38"/>
      <c r="D40" s="39"/>
      <c r="E40" s="37"/>
      <c r="F40" s="44" t="s">
        <v>45</v>
      </c>
      <c r="G40" s="44"/>
      <c r="H40" s="44"/>
      <c r="I40" s="54">
        <v>127000</v>
      </c>
    </row>
    <row r="41" spans="1:9" ht="15.75" x14ac:dyDescent="0.25">
      <c r="A41" s="21"/>
      <c r="B41" s="21">
        <v>600</v>
      </c>
      <c r="C41" s="19"/>
      <c r="D41" s="20"/>
      <c r="E41" s="21"/>
      <c r="F41" s="24" t="s">
        <v>15</v>
      </c>
      <c r="G41" s="24"/>
      <c r="H41" s="24"/>
      <c r="I41" s="33">
        <v>127000</v>
      </c>
    </row>
    <row r="42" spans="1:9" ht="15.75" x14ac:dyDescent="0.25">
      <c r="A42" s="21"/>
      <c r="B42" s="21">
        <v>600</v>
      </c>
      <c r="C42" s="19">
        <v>1100</v>
      </c>
      <c r="D42" s="20"/>
      <c r="E42" s="21"/>
      <c r="F42" s="25" t="s">
        <v>16</v>
      </c>
      <c r="G42" s="25"/>
      <c r="H42" s="25"/>
      <c r="I42" s="33">
        <v>127000</v>
      </c>
    </row>
    <row r="43" spans="1:9" s="34" customFormat="1" ht="15.75" x14ac:dyDescent="0.25">
      <c r="A43" s="30"/>
      <c r="B43" s="30">
        <v>600</v>
      </c>
      <c r="C43" s="31">
        <v>1102</v>
      </c>
      <c r="D43" s="32"/>
      <c r="E43" s="30"/>
      <c r="F43" s="35" t="s">
        <v>46</v>
      </c>
      <c r="G43" s="35"/>
      <c r="H43" s="35"/>
      <c r="I43" s="33">
        <v>127000</v>
      </c>
    </row>
    <row r="44" spans="1:9" ht="45" x14ac:dyDescent="0.25">
      <c r="A44" s="21"/>
      <c r="B44" s="21">
        <v>600</v>
      </c>
      <c r="C44" s="31">
        <v>1102</v>
      </c>
      <c r="D44" s="20">
        <v>7951300</v>
      </c>
      <c r="E44" s="21"/>
      <c r="F44" s="27" t="s">
        <v>45</v>
      </c>
      <c r="G44" s="27"/>
      <c r="H44" s="27"/>
      <c r="I44" s="33">
        <v>127000</v>
      </c>
    </row>
    <row r="45" spans="1:9" ht="30" x14ac:dyDescent="0.25">
      <c r="A45" s="21"/>
      <c r="B45" s="21">
        <v>600</v>
      </c>
      <c r="C45" s="31">
        <v>1102</v>
      </c>
      <c r="D45" s="20">
        <v>7951300</v>
      </c>
      <c r="E45" s="56">
        <v>244</v>
      </c>
      <c r="F45" s="25" t="s">
        <v>30</v>
      </c>
      <c r="G45" s="25"/>
      <c r="H45" s="25"/>
      <c r="I45" s="33">
        <v>127000</v>
      </c>
    </row>
    <row r="46" spans="1:9" s="42" customFormat="1" ht="42.75" x14ac:dyDescent="0.2">
      <c r="A46" s="37"/>
      <c r="B46" s="37"/>
      <c r="C46" s="38"/>
      <c r="D46" s="39"/>
      <c r="E46" s="37"/>
      <c r="F46" s="40" t="s">
        <v>65</v>
      </c>
      <c r="G46" s="40"/>
      <c r="H46" s="40"/>
      <c r="I46" s="54">
        <f>I47</f>
        <v>1234000</v>
      </c>
    </row>
    <row r="47" spans="1:9" ht="15.75" x14ac:dyDescent="0.25">
      <c r="A47" s="21"/>
      <c r="B47" s="21">
        <v>600</v>
      </c>
      <c r="C47" s="19"/>
      <c r="D47" s="20"/>
      <c r="E47" s="21"/>
      <c r="F47" s="27" t="s">
        <v>15</v>
      </c>
      <c r="G47" s="27"/>
      <c r="H47" s="27"/>
      <c r="I47" s="33">
        <f>I48</f>
        <v>1234000</v>
      </c>
    </row>
    <row r="48" spans="1:9" ht="15.75" x14ac:dyDescent="0.25">
      <c r="A48" s="21"/>
      <c r="B48" s="21">
        <v>600</v>
      </c>
      <c r="C48" s="19">
        <v>1000</v>
      </c>
      <c r="D48" s="20"/>
      <c r="E48" s="21"/>
      <c r="F48" s="26" t="s">
        <v>7</v>
      </c>
      <c r="G48" s="26"/>
      <c r="H48" s="26"/>
      <c r="I48" s="33">
        <f>I49+I52</f>
        <v>1234000</v>
      </c>
    </row>
    <row r="49" spans="1:9" s="34" customFormat="1" ht="15.75" x14ac:dyDescent="0.25">
      <c r="A49" s="30"/>
      <c r="B49" s="30">
        <v>600</v>
      </c>
      <c r="C49" s="31">
        <v>1003</v>
      </c>
      <c r="D49" s="32"/>
      <c r="E49" s="30"/>
      <c r="F49" s="36" t="s">
        <v>8</v>
      </c>
      <c r="G49" s="36"/>
      <c r="H49" s="36"/>
      <c r="I49" s="33">
        <v>830000</v>
      </c>
    </row>
    <row r="50" spans="1:9" ht="45" x14ac:dyDescent="0.25">
      <c r="A50" s="21"/>
      <c r="B50" s="21">
        <v>600</v>
      </c>
      <c r="C50" s="19">
        <v>1003</v>
      </c>
      <c r="D50" s="20">
        <v>7952000</v>
      </c>
      <c r="E50" s="21"/>
      <c r="F50" s="26" t="s">
        <v>48</v>
      </c>
      <c r="G50" s="26"/>
      <c r="H50" s="26"/>
      <c r="I50" s="33">
        <v>830000</v>
      </c>
    </row>
    <row r="51" spans="1:9" ht="45" x14ac:dyDescent="0.25">
      <c r="A51" s="21"/>
      <c r="B51" s="21">
        <v>600</v>
      </c>
      <c r="C51" s="19">
        <v>1003</v>
      </c>
      <c r="D51" s="20">
        <v>7952000</v>
      </c>
      <c r="E51" s="21">
        <v>321</v>
      </c>
      <c r="F51" s="25" t="s">
        <v>33</v>
      </c>
      <c r="G51" s="25"/>
      <c r="H51" s="25"/>
      <c r="I51" s="33">
        <v>830000</v>
      </c>
    </row>
    <row r="52" spans="1:9" ht="15.75" x14ac:dyDescent="0.25">
      <c r="A52" s="21"/>
      <c r="B52" s="21">
        <v>600</v>
      </c>
      <c r="C52" s="19">
        <v>1001</v>
      </c>
      <c r="D52" s="20"/>
      <c r="E52" s="21"/>
      <c r="F52" s="25" t="s">
        <v>47</v>
      </c>
      <c r="G52" s="25"/>
      <c r="H52" s="25"/>
      <c r="I52" s="33">
        <v>404000</v>
      </c>
    </row>
    <row r="53" spans="1:9" ht="45" x14ac:dyDescent="0.25">
      <c r="A53" s="21"/>
      <c r="B53" s="21">
        <v>600</v>
      </c>
      <c r="C53" s="19">
        <v>1001</v>
      </c>
      <c r="D53" s="20">
        <v>7952000</v>
      </c>
      <c r="E53" s="21"/>
      <c r="F53" s="26" t="s">
        <v>48</v>
      </c>
      <c r="G53" s="26"/>
      <c r="H53" s="26"/>
      <c r="I53" s="33">
        <v>404000</v>
      </c>
    </row>
    <row r="54" spans="1:9" ht="30" x14ac:dyDescent="0.25">
      <c r="A54" s="21"/>
      <c r="B54" s="21">
        <v>600</v>
      </c>
      <c r="C54" s="19">
        <v>1001</v>
      </c>
      <c r="D54" s="20">
        <v>7952000</v>
      </c>
      <c r="E54" s="21">
        <v>312</v>
      </c>
      <c r="F54" s="25" t="s">
        <v>49</v>
      </c>
      <c r="G54" s="25"/>
      <c r="H54" s="25"/>
      <c r="I54" s="33">
        <v>404000</v>
      </c>
    </row>
    <row r="55" spans="1:9" s="42" customFormat="1" ht="57" x14ac:dyDescent="0.2">
      <c r="A55" s="37"/>
      <c r="B55" s="37"/>
      <c r="C55" s="38"/>
      <c r="D55" s="39"/>
      <c r="E55" s="37"/>
      <c r="F55" s="44" t="s">
        <v>27</v>
      </c>
      <c r="G55" s="44"/>
      <c r="H55" s="44"/>
      <c r="I55" s="41">
        <f>I56</f>
        <v>1000000</v>
      </c>
    </row>
    <row r="56" spans="1:9" ht="30" x14ac:dyDescent="0.25">
      <c r="A56" s="21"/>
      <c r="B56" s="21">
        <v>615</v>
      </c>
      <c r="C56" s="19"/>
      <c r="D56" s="20"/>
      <c r="E56" s="21"/>
      <c r="F56" s="26" t="s">
        <v>17</v>
      </c>
      <c r="G56" s="26"/>
      <c r="H56" s="26"/>
      <c r="I56" s="22">
        <v>1000000</v>
      </c>
    </row>
    <row r="57" spans="1:9" x14ac:dyDescent="0.25">
      <c r="A57" s="21"/>
      <c r="B57" s="21">
        <v>615</v>
      </c>
      <c r="C57" s="19">
        <v>700</v>
      </c>
      <c r="D57" s="20"/>
      <c r="E57" s="21"/>
      <c r="F57" s="27" t="s">
        <v>6</v>
      </c>
      <c r="G57" s="27"/>
      <c r="H57" s="27"/>
      <c r="I57" s="22">
        <v>1000000</v>
      </c>
    </row>
    <row r="58" spans="1:9" x14ac:dyDescent="0.25">
      <c r="A58" s="21"/>
      <c r="B58" s="21">
        <v>615</v>
      </c>
      <c r="C58" s="19">
        <v>701</v>
      </c>
      <c r="D58" s="20"/>
      <c r="E58" s="21"/>
      <c r="F58" s="26" t="s">
        <v>50</v>
      </c>
      <c r="G58" s="26"/>
      <c r="H58" s="26"/>
      <c r="I58" s="22">
        <v>1000000</v>
      </c>
    </row>
    <row r="59" spans="1:9" ht="45" x14ac:dyDescent="0.25">
      <c r="A59" s="21"/>
      <c r="B59" s="21">
        <v>615</v>
      </c>
      <c r="C59" s="19">
        <v>701</v>
      </c>
      <c r="D59" s="20">
        <v>7951600</v>
      </c>
      <c r="E59" s="21"/>
      <c r="F59" s="27" t="s">
        <v>27</v>
      </c>
      <c r="G59" s="27"/>
      <c r="H59" s="27"/>
      <c r="I59" s="22">
        <v>1000000</v>
      </c>
    </row>
    <row r="60" spans="1:9" x14ac:dyDescent="0.25">
      <c r="A60" s="21"/>
      <c r="B60" s="21">
        <v>615</v>
      </c>
      <c r="C60" s="19">
        <v>701</v>
      </c>
      <c r="D60" s="20">
        <v>7951600</v>
      </c>
      <c r="E60" s="56">
        <v>612</v>
      </c>
      <c r="F60" s="25" t="s">
        <v>35</v>
      </c>
      <c r="G60" s="25"/>
      <c r="H60" s="25"/>
      <c r="I60" s="22">
        <v>1000000</v>
      </c>
    </row>
    <row r="61" spans="1:9" s="42" customFormat="1" ht="28.5" x14ac:dyDescent="0.2">
      <c r="A61" s="37"/>
      <c r="B61" s="37">
        <v>600</v>
      </c>
      <c r="C61" s="38"/>
      <c r="D61" s="39"/>
      <c r="E61" s="37"/>
      <c r="F61" s="53" t="s">
        <v>66</v>
      </c>
      <c r="G61" s="53"/>
      <c r="H61" s="53"/>
      <c r="I61" s="41">
        <v>835000</v>
      </c>
    </row>
    <row r="62" spans="1:9" x14ac:dyDescent="0.25">
      <c r="A62" s="21"/>
      <c r="B62" s="21">
        <v>600</v>
      </c>
      <c r="C62" s="19">
        <v>1200</v>
      </c>
      <c r="D62" s="20"/>
      <c r="E62" s="21"/>
      <c r="F62" s="26" t="s">
        <v>19</v>
      </c>
      <c r="G62" s="26"/>
      <c r="H62" s="26"/>
      <c r="I62" s="22">
        <v>835000</v>
      </c>
    </row>
    <row r="63" spans="1:9" x14ac:dyDescent="0.25">
      <c r="A63" s="21"/>
      <c r="B63" s="21">
        <v>600</v>
      </c>
      <c r="C63" s="19">
        <v>1204</v>
      </c>
      <c r="D63" s="20"/>
      <c r="E63" s="21"/>
      <c r="F63" s="23" t="s">
        <v>28</v>
      </c>
      <c r="G63" s="23"/>
      <c r="H63" s="23"/>
      <c r="I63" s="22">
        <v>835000</v>
      </c>
    </row>
    <row r="64" spans="1:9" s="34" customFormat="1" ht="30" x14ac:dyDescent="0.25">
      <c r="A64" s="30"/>
      <c r="B64" s="30">
        <v>600</v>
      </c>
      <c r="C64" s="31">
        <v>1204</v>
      </c>
      <c r="D64" s="32">
        <v>7951800</v>
      </c>
      <c r="E64" s="30"/>
      <c r="F64" s="25" t="s">
        <v>66</v>
      </c>
      <c r="G64" s="25"/>
      <c r="H64" s="25"/>
      <c r="I64" s="22">
        <v>835000</v>
      </c>
    </row>
    <row r="65" spans="1:9" ht="45" x14ac:dyDescent="0.25">
      <c r="A65" s="21"/>
      <c r="B65" s="21">
        <v>600</v>
      </c>
      <c r="C65" s="19">
        <v>1204</v>
      </c>
      <c r="D65" s="20">
        <v>7951800</v>
      </c>
      <c r="E65" s="21">
        <v>810</v>
      </c>
      <c r="F65" s="25" t="s">
        <v>32</v>
      </c>
      <c r="G65" s="25"/>
      <c r="H65" s="25"/>
      <c r="I65" s="22">
        <v>835000</v>
      </c>
    </row>
    <row r="66" spans="1:9" s="42" customFormat="1" ht="42.75" x14ac:dyDescent="0.2">
      <c r="A66" s="37"/>
      <c r="B66" s="37">
        <v>614</v>
      </c>
      <c r="C66" s="38"/>
      <c r="D66" s="39"/>
      <c r="E66" s="37"/>
      <c r="F66" s="40" t="s">
        <v>67</v>
      </c>
      <c r="G66" s="40"/>
      <c r="H66" s="40"/>
      <c r="I66" s="41">
        <f>I67+I70</f>
        <v>821000</v>
      </c>
    </row>
    <row r="67" spans="1:9" s="42" customFormat="1" x14ac:dyDescent="0.2">
      <c r="A67" s="37"/>
      <c r="B67" s="21">
        <v>614</v>
      </c>
      <c r="C67" s="57">
        <v>702</v>
      </c>
      <c r="D67" s="58"/>
      <c r="E67" s="56"/>
      <c r="F67" s="60" t="s">
        <v>18</v>
      </c>
      <c r="G67" s="60"/>
      <c r="H67" s="60"/>
      <c r="I67" s="22">
        <v>81000</v>
      </c>
    </row>
    <row r="68" spans="1:9" ht="45" x14ac:dyDescent="0.25">
      <c r="A68" s="21"/>
      <c r="B68" s="21">
        <v>614</v>
      </c>
      <c r="C68" s="57">
        <v>702</v>
      </c>
      <c r="D68" s="58">
        <v>7951900</v>
      </c>
      <c r="E68" s="56"/>
      <c r="F68" s="26" t="s">
        <v>67</v>
      </c>
      <c r="G68" s="26"/>
      <c r="H68" s="26"/>
      <c r="I68" s="22">
        <v>81000</v>
      </c>
    </row>
    <row r="69" spans="1:9" ht="30" x14ac:dyDescent="0.25">
      <c r="A69" s="21"/>
      <c r="B69" s="21">
        <v>614</v>
      </c>
      <c r="C69" s="57">
        <v>702</v>
      </c>
      <c r="D69" s="58">
        <v>7951900</v>
      </c>
      <c r="E69" s="56">
        <v>244</v>
      </c>
      <c r="F69" s="25" t="s">
        <v>30</v>
      </c>
      <c r="G69" s="25"/>
      <c r="H69" s="25"/>
      <c r="I69" s="22">
        <v>81000</v>
      </c>
    </row>
    <row r="70" spans="1:9" x14ac:dyDescent="0.25">
      <c r="A70" s="21"/>
      <c r="B70" s="21">
        <v>614</v>
      </c>
      <c r="C70" s="57">
        <v>801</v>
      </c>
      <c r="D70" s="58"/>
      <c r="E70" s="56"/>
      <c r="F70" s="60" t="s">
        <v>20</v>
      </c>
      <c r="G70" s="60"/>
      <c r="H70" s="60"/>
      <c r="I70" s="59">
        <f>I71</f>
        <v>740000</v>
      </c>
    </row>
    <row r="71" spans="1:9" ht="45" x14ac:dyDescent="0.25">
      <c r="A71" s="21"/>
      <c r="B71" s="21">
        <v>614</v>
      </c>
      <c r="C71" s="57">
        <v>801</v>
      </c>
      <c r="D71" s="58">
        <v>7951900</v>
      </c>
      <c r="E71" s="56"/>
      <c r="F71" s="26" t="s">
        <v>38</v>
      </c>
      <c r="G71" s="26"/>
      <c r="H71" s="26"/>
      <c r="I71" s="59">
        <f>I72+I73</f>
        <v>740000</v>
      </c>
    </row>
    <row r="72" spans="1:9" ht="30" x14ac:dyDescent="0.25">
      <c r="A72" s="21"/>
      <c r="B72" s="21">
        <v>614</v>
      </c>
      <c r="C72" s="57">
        <v>801</v>
      </c>
      <c r="D72" s="58">
        <v>7951900</v>
      </c>
      <c r="E72" s="56">
        <v>244</v>
      </c>
      <c r="F72" s="25" t="s">
        <v>30</v>
      </c>
      <c r="G72" s="25"/>
      <c r="H72" s="25"/>
      <c r="I72" s="59">
        <v>545000</v>
      </c>
    </row>
    <row r="73" spans="1:9" x14ac:dyDescent="0.25">
      <c r="A73" s="21"/>
      <c r="B73" s="21">
        <v>614</v>
      </c>
      <c r="C73" s="19">
        <v>801</v>
      </c>
      <c r="D73" s="20">
        <v>7951900</v>
      </c>
      <c r="E73" s="21">
        <v>612</v>
      </c>
      <c r="F73" s="25" t="s">
        <v>51</v>
      </c>
      <c r="G73" s="25"/>
      <c r="H73" s="25"/>
      <c r="I73" s="22">
        <v>195000</v>
      </c>
    </row>
    <row r="74" spans="1:9" s="42" customFormat="1" ht="28.5" x14ac:dyDescent="0.2">
      <c r="A74" s="37"/>
      <c r="B74" s="37"/>
      <c r="C74" s="62"/>
      <c r="D74" s="63"/>
      <c r="E74" s="64"/>
      <c r="F74" s="40" t="s">
        <v>52</v>
      </c>
      <c r="G74" s="40"/>
      <c r="H74" s="40"/>
      <c r="I74" s="55">
        <v>1100000</v>
      </c>
    </row>
    <row r="75" spans="1:9" x14ac:dyDescent="0.25">
      <c r="A75" s="21"/>
      <c r="B75" s="21">
        <v>600</v>
      </c>
      <c r="C75" s="57"/>
      <c r="D75" s="58"/>
      <c r="E75" s="56"/>
      <c r="F75" s="26" t="s">
        <v>15</v>
      </c>
      <c r="G75" s="26"/>
      <c r="H75" s="26"/>
      <c r="I75" s="59">
        <v>1100000</v>
      </c>
    </row>
    <row r="76" spans="1:9" x14ac:dyDescent="0.25">
      <c r="A76" s="21"/>
      <c r="B76" s="21">
        <v>600</v>
      </c>
      <c r="C76" s="57">
        <v>1000</v>
      </c>
      <c r="D76" s="58"/>
      <c r="E76" s="56"/>
      <c r="F76" s="26" t="s">
        <v>7</v>
      </c>
      <c r="G76" s="26"/>
      <c r="H76" s="26"/>
      <c r="I76" s="59">
        <v>1100000</v>
      </c>
    </row>
    <row r="77" spans="1:9" x14ac:dyDescent="0.25">
      <c r="A77" s="21"/>
      <c r="B77" s="21">
        <v>600</v>
      </c>
      <c r="C77" s="57">
        <v>1003</v>
      </c>
      <c r="D77" s="58"/>
      <c r="E77" s="56"/>
      <c r="F77" s="25" t="s">
        <v>8</v>
      </c>
      <c r="G77" s="25"/>
      <c r="H77" s="25"/>
      <c r="I77" s="59">
        <v>1100000</v>
      </c>
    </row>
    <row r="78" spans="1:9" ht="30" x14ac:dyDescent="0.25">
      <c r="A78" s="21"/>
      <c r="B78" s="21">
        <v>600</v>
      </c>
      <c r="C78" s="57">
        <v>1003</v>
      </c>
      <c r="D78" s="58">
        <v>7951000</v>
      </c>
      <c r="E78" s="56"/>
      <c r="F78" s="26" t="s">
        <v>52</v>
      </c>
      <c r="G78" s="26"/>
      <c r="H78" s="26"/>
      <c r="I78" s="59">
        <v>1100000</v>
      </c>
    </row>
    <row r="79" spans="1:9" x14ac:dyDescent="0.25">
      <c r="A79" s="21"/>
      <c r="B79" s="21">
        <v>600</v>
      </c>
      <c r="C79" s="57">
        <v>1003</v>
      </c>
      <c r="D79" s="58">
        <v>7951000</v>
      </c>
      <c r="E79" s="56">
        <v>322</v>
      </c>
      <c r="F79" s="26" t="s">
        <v>31</v>
      </c>
      <c r="G79" s="26"/>
      <c r="H79" s="26"/>
      <c r="I79" s="59">
        <v>1100000</v>
      </c>
    </row>
    <row r="80" spans="1:9" s="42" customFormat="1" ht="28.5" x14ac:dyDescent="0.2">
      <c r="A80" s="37"/>
      <c r="B80" s="37"/>
      <c r="C80" s="62"/>
      <c r="D80" s="63"/>
      <c r="E80" s="64"/>
      <c r="F80" s="40" t="s">
        <v>39</v>
      </c>
      <c r="G80" s="40"/>
      <c r="H80" s="40"/>
      <c r="I80" s="55">
        <v>140000</v>
      </c>
    </row>
    <row r="81" spans="1:9" x14ac:dyDescent="0.25">
      <c r="A81" s="21"/>
      <c r="B81" s="21">
        <v>600</v>
      </c>
      <c r="C81" s="57"/>
      <c r="D81" s="58"/>
      <c r="E81" s="56"/>
      <c r="F81" s="25" t="s">
        <v>15</v>
      </c>
      <c r="G81" s="25"/>
      <c r="H81" s="25"/>
      <c r="I81" s="59">
        <v>140000</v>
      </c>
    </row>
    <row r="82" spans="1:9" x14ac:dyDescent="0.25">
      <c r="A82" s="21"/>
      <c r="B82" s="21">
        <v>600</v>
      </c>
      <c r="C82" s="57">
        <v>400</v>
      </c>
      <c r="D82" s="58"/>
      <c r="E82" s="56"/>
      <c r="F82" s="26" t="s">
        <v>21</v>
      </c>
      <c r="G82" s="26"/>
      <c r="H82" s="26"/>
      <c r="I82" s="59">
        <v>140000</v>
      </c>
    </row>
    <row r="83" spans="1:9" x14ac:dyDescent="0.25">
      <c r="A83" s="21"/>
      <c r="B83" s="21">
        <v>600</v>
      </c>
      <c r="C83" s="57">
        <v>412</v>
      </c>
      <c r="D83" s="58"/>
      <c r="E83" s="56"/>
      <c r="F83" s="26" t="s">
        <v>22</v>
      </c>
      <c r="G83" s="26"/>
      <c r="H83" s="26"/>
      <c r="I83" s="59">
        <v>140000</v>
      </c>
    </row>
    <row r="84" spans="1:9" ht="30" x14ac:dyDescent="0.25">
      <c r="A84" s="21"/>
      <c r="B84" s="21">
        <v>600</v>
      </c>
      <c r="C84" s="57">
        <v>412</v>
      </c>
      <c r="D84" s="58">
        <v>7959000</v>
      </c>
      <c r="E84" s="56"/>
      <c r="F84" s="26" t="s">
        <v>40</v>
      </c>
      <c r="G84" s="26"/>
      <c r="H84" s="26"/>
      <c r="I84" s="59">
        <v>140000</v>
      </c>
    </row>
    <row r="85" spans="1:9" ht="30" x14ac:dyDescent="0.25">
      <c r="A85" s="21"/>
      <c r="B85" s="21">
        <v>600</v>
      </c>
      <c r="C85" s="57">
        <v>412</v>
      </c>
      <c r="D85" s="58">
        <v>7959000</v>
      </c>
      <c r="E85" s="56">
        <v>244</v>
      </c>
      <c r="F85" s="25" t="s">
        <v>30</v>
      </c>
      <c r="G85" s="25"/>
      <c r="H85" s="25"/>
      <c r="I85" s="59">
        <v>140000</v>
      </c>
    </row>
    <row r="86" spans="1:9" s="42" customFormat="1" ht="28.5" x14ac:dyDescent="0.2">
      <c r="A86" s="37"/>
      <c r="B86" s="37"/>
      <c r="C86" s="62"/>
      <c r="D86" s="63"/>
      <c r="E86" s="64"/>
      <c r="F86" s="40" t="s">
        <v>68</v>
      </c>
      <c r="G86" s="40"/>
      <c r="H86" s="40"/>
      <c r="I86" s="55">
        <v>100000</v>
      </c>
    </row>
    <row r="87" spans="1:9" x14ac:dyDescent="0.25">
      <c r="A87" s="21"/>
      <c r="B87" s="21">
        <v>600</v>
      </c>
      <c r="C87" s="57"/>
      <c r="D87" s="58"/>
      <c r="E87" s="56"/>
      <c r="F87" s="26" t="s">
        <v>15</v>
      </c>
      <c r="G87" s="26"/>
      <c r="H87" s="26"/>
      <c r="I87" s="59">
        <v>100000</v>
      </c>
    </row>
    <row r="88" spans="1:9" x14ac:dyDescent="0.25">
      <c r="A88" s="21"/>
      <c r="B88" s="21">
        <v>600</v>
      </c>
      <c r="C88" s="57">
        <v>600</v>
      </c>
      <c r="D88" s="58"/>
      <c r="E88" s="56"/>
      <c r="F88" s="26" t="s">
        <v>23</v>
      </c>
      <c r="G88" s="26"/>
      <c r="H88" s="26"/>
      <c r="I88" s="59">
        <v>100000</v>
      </c>
    </row>
    <row r="89" spans="1:9" ht="30" x14ac:dyDescent="0.25">
      <c r="A89" s="21"/>
      <c r="B89" s="21">
        <v>600</v>
      </c>
      <c r="C89" s="57">
        <v>605</v>
      </c>
      <c r="D89" s="58"/>
      <c r="E89" s="56"/>
      <c r="F89" s="26" t="s">
        <v>24</v>
      </c>
      <c r="G89" s="26"/>
      <c r="H89" s="26"/>
      <c r="I89" s="59">
        <v>100000</v>
      </c>
    </row>
    <row r="90" spans="1:9" ht="30" x14ac:dyDescent="0.25">
      <c r="A90" s="21"/>
      <c r="B90" s="21">
        <v>600</v>
      </c>
      <c r="C90" s="57">
        <v>605</v>
      </c>
      <c r="D90" s="58">
        <v>7951100</v>
      </c>
      <c r="E90" s="56"/>
      <c r="F90" s="26" t="s">
        <v>68</v>
      </c>
      <c r="G90" s="26"/>
      <c r="H90" s="26"/>
      <c r="I90" s="59">
        <v>100000</v>
      </c>
    </row>
    <row r="91" spans="1:9" ht="30" x14ac:dyDescent="0.25">
      <c r="A91" s="21"/>
      <c r="B91" s="21">
        <v>600</v>
      </c>
      <c r="C91" s="57">
        <v>605</v>
      </c>
      <c r="D91" s="58">
        <v>7951100</v>
      </c>
      <c r="E91" s="56">
        <v>244</v>
      </c>
      <c r="F91" s="25" t="s">
        <v>30</v>
      </c>
      <c r="G91" s="25"/>
      <c r="H91" s="25"/>
      <c r="I91" s="59">
        <v>100000</v>
      </c>
    </row>
    <row r="92" spans="1:9" s="42" customFormat="1" ht="42.75" x14ac:dyDescent="0.2">
      <c r="A92" s="37"/>
      <c r="B92" s="37"/>
      <c r="C92" s="62"/>
      <c r="D92" s="63"/>
      <c r="E92" s="64"/>
      <c r="F92" s="40" t="s">
        <v>29</v>
      </c>
      <c r="G92" s="40"/>
      <c r="H92" s="40"/>
      <c r="I92" s="55">
        <f>I93</f>
        <v>1630000</v>
      </c>
    </row>
    <row r="93" spans="1:9" ht="30" x14ac:dyDescent="0.25">
      <c r="A93" s="21"/>
      <c r="B93" s="21">
        <v>615</v>
      </c>
      <c r="C93" s="57"/>
      <c r="D93" s="58"/>
      <c r="E93" s="56"/>
      <c r="F93" s="25" t="s">
        <v>17</v>
      </c>
      <c r="G93" s="25"/>
      <c r="H93" s="25"/>
      <c r="I93" s="59">
        <f>I94</f>
        <v>1630000</v>
      </c>
    </row>
    <row r="94" spans="1:9" x14ac:dyDescent="0.25">
      <c r="A94" s="21"/>
      <c r="B94" s="21">
        <v>615</v>
      </c>
      <c r="C94" s="57">
        <v>700</v>
      </c>
      <c r="D94" s="58"/>
      <c r="E94" s="56"/>
      <c r="F94" s="26" t="s">
        <v>6</v>
      </c>
      <c r="G94" s="26"/>
      <c r="H94" s="26"/>
      <c r="I94" s="59">
        <f>I95+I98</f>
        <v>1630000</v>
      </c>
    </row>
    <row r="95" spans="1:9" x14ac:dyDescent="0.25">
      <c r="A95" s="21"/>
      <c r="B95" s="21">
        <v>615</v>
      </c>
      <c r="C95" s="57">
        <v>702</v>
      </c>
      <c r="D95" s="58"/>
      <c r="E95" s="56"/>
      <c r="F95" s="26" t="s">
        <v>18</v>
      </c>
      <c r="G95" s="26"/>
      <c r="H95" s="26"/>
      <c r="I95" s="59">
        <f>I96</f>
        <v>1158000</v>
      </c>
    </row>
    <row r="96" spans="1:9" ht="45" x14ac:dyDescent="0.25">
      <c r="A96" s="21"/>
      <c r="B96" s="21">
        <v>615</v>
      </c>
      <c r="C96" s="57">
        <v>702</v>
      </c>
      <c r="D96" s="58">
        <v>7951700</v>
      </c>
      <c r="E96" s="56"/>
      <c r="F96" s="26" t="s">
        <v>29</v>
      </c>
      <c r="G96" s="26"/>
      <c r="H96" s="26"/>
      <c r="I96" s="59">
        <v>1158000</v>
      </c>
    </row>
    <row r="97" spans="1:9" x14ac:dyDescent="0.25">
      <c r="A97" s="21"/>
      <c r="B97" s="21">
        <v>615</v>
      </c>
      <c r="C97" s="57">
        <v>702</v>
      </c>
      <c r="D97" s="58">
        <v>7951700</v>
      </c>
      <c r="E97" s="56">
        <v>612</v>
      </c>
      <c r="F97" s="25" t="s">
        <v>51</v>
      </c>
      <c r="G97" s="25"/>
      <c r="H97" s="25"/>
      <c r="I97" s="59">
        <v>1158000</v>
      </c>
    </row>
    <row r="98" spans="1:9" x14ac:dyDescent="0.25">
      <c r="A98" s="21"/>
      <c r="B98" s="21">
        <v>615</v>
      </c>
      <c r="C98" s="57">
        <v>701</v>
      </c>
      <c r="D98" s="58"/>
      <c r="E98" s="56"/>
      <c r="F98" s="25" t="s">
        <v>50</v>
      </c>
      <c r="G98" s="25"/>
      <c r="H98" s="25"/>
      <c r="I98" s="59">
        <f>I99</f>
        <v>472000</v>
      </c>
    </row>
    <row r="99" spans="1:9" ht="45" x14ac:dyDescent="0.25">
      <c r="A99" s="21"/>
      <c r="B99" s="21">
        <v>615</v>
      </c>
      <c r="C99" s="57">
        <v>701</v>
      </c>
      <c r="D99" s="58">
        <v>7951700</v>
      </c>
      <c r="E99" s="56"/>
      <c r="F99" s="26" t="s">
        <v>29</v>
      </c>
      <c r="G99" s="26"/>
      <c r="H99" s="26"/>
      <c r="I99" s="59">
        <v>472000</v>
      </c>
    </row>
    <row r="100" spans="1:9" x14ac:dyDescent="0.25">
      <c r="A100" s="21"/>
      <c r="B100" s="21">
        <v>615</v>
      </c>
      <c r="C100" s="57">
        <v>701</v>
      </c>
      <c r="D100" s="58">
        <v>7951700</v>
      </c>
      <c r="E100" s="56">
        <v>612</v>
      </c>
      <c r="F100" s="25" t="s">
        <v>51</v>
      </c>
      <c r="G100" s="25"/>
      <c r="H100" s="25"/>
      <c r="I100" s="59">
        <v>472000</v>
      </c>
    </row>
    <row r="101" spans="1:9" s="42" customFormat="1" ht="42.75" x14ac:dyDescent="0.2">
      <c r="A101" s="37"/>
      <c r="B101" s="37"/>
      <c r="C101" s="62"/>
      <c r="D101" s="63"/>
      <c r="E101" s="64"/>
      <c r="F101" s="40" t="s">
        <v>69</v>
      </c>
      <c r="G101" s="40"/>
      <c r="H101" s="40"/>
      <c r="I101" s="55">
        <v>154000</v>
      </c>
    </row>
    <row r="102" spans="1:9" x14ac:dyDescent="0.25">
      <c r="A102" s="21"/>
      <c r="B102" s="21">
        <v>600</v>
      </c>
      <c r="C102" s="57"/>
      <c r="D102" s="58"/>
      <c r="E102" s="56"/>
      <c r="F102" s="26" t="s">
        <v>15</v>
      </c>
      <c r="G102" s="26"/>
      <c r="H102" s="26"/>
      <c r="I102" s="59">
        <f>I103</f>
        <v>100000</v>
      </c>
    </row>
    <row r="103" spans="1:9" x14ac:dyDescent="0.25">
      <c r="A103" s="21"/>
      <c r="B103" s="21">
        <v>600</v>
      </c>
      <c r="C103" s="57">
        <v>412</v>
      </c>
      <c r="D103" s="58"/>
      <c r="E103" s="56"/>
      <c r="F103" s="26" t="s">
        <v>22</v>
      </c>
      <c r="G103" s="26"/>
      <c r="H103" s="26"/>
      <c r="I103" s="59">
        <f>I104</f>
        <v>100000</v>
      </c>
    </row>
    <row r="104" spans="1:9" ht="45" x14ac:dyDescent="0.25">
      <c r="A104" s="21"/>
      <c r="B104" s="21">
        <v>600</v>
      </c>
      <c r="C104" s="57">
        <v>412</v>
      </c>
      <c r="D104" s="58">
        <v>7956000</v>
      </c>
      <c r="E104" s="56"/>
      <c r="F104" s="26" t="s">
        <v>69</v>
      </c>
      <c r="G104" s="26"/>
      <c r="H104" s="26"/>
      <c r="I104" s="59">
        <v>100000</v>
      </c>
    </row>
    <row r="105" spans="1:9" ht="30" x14ac:dyDescent="0.25">
      <c r="A105" s="21"/>
      <c r="B105" s="21">
        <v>600</v>
      </c>
      <c r="C105" s="57">
        <v>412</v>
      </c>
      <c r="D105" s="58">
        <v>7956000</v>
      </c>
      <c r="E105" s="56">
        <v>244</v>
      </c>
      <c r="F105" s="25" t="s">
        <v>30</v>
      </c>
      <c r="G105" s="25"/>
      <c r="H105" s="25"/>
      <c r="I105" s="59">
        <v>100000</v>
      </c>
    </row>
    <row r="106" spans="1:9" ht="30" x14ac:dyDescent="0.25">
      <c r="A106" s="21"/>
      <c r="B106" s="21">
        <v>614</v>
      </c>
      <c r="C106" s="57"/>
      <c r="D106" s="58"/>
      <c r="E106" s="56"/>
      <c r="F106" s="26" t="s">
        <v>25</v>
      </c>
      <c r="G106" s="26"/>
      <c r="H106" s="26"/>
      <c r="I106" s="59">
        <f>I107</f>
        <v>54000</v>
      </c>
    </row>
    <row r="107" spans="1:9" x14ac:dyDescent="0.25">
      <c r="A107" s="21"/>
      <c r="B107" s="21">
        <v>614</v>
      </c>
      <c r="C107" s="57">
        <v>412</v>
      </c>
      <c r="D107" s="58"/>
      <c r="E107" s="56"/>
      <c r="F107" s="26" t="s">
        <v>22</v>
      </c>
      <c r="G107" s="26"/>
      <c r="H107" s="26"/>
      <c r="I107" s="59">
        <f>I108</f>
        <v>54000</v>
      </c>
    </row>
    <row r="108" spans="1:9" ht="45" x14ac:dyDescent="0.25">
      <c r="A108" s="21"/>
      <c r="B108" s="21">
        <v>614</v>
      </c>
      <c r="C108" s="57">
        <v>412</v>
      </c>
      <c r="D108" s="58">
        <v>7956000</v>
      </c>
      <c r="E108" s="56"/>
      <c r="F108" s="26" t="s">
        <v>69</v>
      </c>
      <c r="G108" s="26"/>
      <c r="H108" s="26"/>
      <c r="I108" s="59">
        <v>54000</v>
      </c>
    </row>
    <row r="109" spans="1:9" ht="30" x14ac:dyDescent="0.25">
      <c r="A109" s="21"/>
      <c r="B109" s="21">
        <v>614</v>
      </c>
      <c r="C109" s="57">
        <v>412</v>
      </c>
      <c r="D109" s="58">
        <v>7956000</v>
      </c>
      <c r="E109" s="56">
        <v>244</v>
      </c>
      <c r="F109" s="25" t="s">
        <v>30</v>
      </c>
      <c r="G109" s="25"/>
      <c r="H109" s="25"/>
      <c r="I109" s="59">
        <v>54000</v>
      </c>
    </row>
    <row r="110" spans="1:9" s="42" customFormat="1" ht="14.25" x14ac:dyDescent="0.2">
      <c r="A110" s="37"/>
      <c r="B110" s="37"/>
      <c r="C110" s="62"/>
      <c r="D110" s="63"/>
      <c r="E110" s="64"/>
      <c r="F110" s="40" t="s">
        <v>53</v>
      </c>
      <c r="G110" s="40"/>
      <c r="H110" s="40"/>
      <c r="I110" s="55">
        <f>I111+I115+I120</f>
        <v>300000</v>
      </c>
    </row>
    <row r="111" spans="1:9" x14ac:dyDescent="0.25">
      <c r="A111" s="21"/>
      <c r="B111" s="21">
        <v>600</v>
      </c>
      <c r="C111" s="57"/>
      <c r="D111" s="58"/>
      <c r="E111" s="56"/>
      <c r="F111" s="26" t="s">
        <v>15</v>
      </c>
      <c r="G111" s="26"/>
      <c r="H111" s="26"/>
      <c r="I111" s="59">
        <f>I112</f>
        <v>50000</v>
      </c>
    </row>
    <row r="112" spans="1:9" x14ac:dyDescent="0.25">
      <c r="A112" s="21"/>
      <c r="B112" s="21">
        <v>600</v>
      </c>
      <c r="C112" s="57">
        <v>1003</v>
      </c>
      <c r="D112" s="58"/>
      <c r="E112" s="56"/>
      <c r="F112" s="26" t="s">
        <v>8</v>
      </c>
      <c r="G112" s="26"/>
      <c r="H112" s="26"/>
      <c r="I112" s="59">
        <f>I113</f>
        <v>50000</v>
      </c>
    </row>
    <row r="113" spans="1:9" x14ac:dyDescent="0.25">
      <c r="A113" s="21"/>
      <c r="B113" s="21">
        <v>600</v>
      </c>
      <c r="C113" s="57">
        <v>1003</v>
      </c>
      <c r="D113" s="58">
        <v>7952200</v>
      </c>
      <c r="E113" s="56"/>
      <c r="F113" s="26" t="s">
        <v>53</v>
      </c>
      <c r="G113" s="26"/>
      <c r="H113" s="26"/>
      <c r="I113" s="59">
        <v>50000</v>
      </c>
    </row>
    <row r="114" spans="1:9" ht="30" x14ac:dyDescent="0.25">
      <c r="A114" s="21"/>
      <c r="B114" s="21">
        <v>600</v>
      </c>
      <c r="C114" s="57">
        <v>1003</v>
      </c>
      <c r="D114" s="58">
        <v>7952200</v>
      </c>
      <c r="E114" s="56">
        <v>244</v>
      </c>
      <c r="F114" s="25" t="s">
        <v>30</v>
      </c>
      <c r="G114" s="25"/>
      <c r="H114" s="25"/>
      <c r="I114" s="59">
        <v>50000</v>
      </c>
    </row>
    <row r="115" spans="1:9" ht="30" x14ac:dyDescent="0.25">
      <c r="A115" s="21"/>
      <c r="B115" s="21">
        <v>614</v>
      </c>
      <c r="C115" s="57"/>
      <c r="D115" s="58"/>
      <c r="E115" s="56"/>
      <c r="F115" s="25" t="s">
        <v>25</v>
      </c>
      <c r="G115" s="25"/>
      <c r="H115" s="25"/>
      <c r="I115" s="59">
        <f>I116</f>
        <v>150000</v>
      </c>
    </row>
    <row r="116" spans="1:9" x14ac:dyDescent="0.25">
      <c r="A116" s="21"/>
      <c r="B116" s="21">
        <v>614</v>
      </c>
      <c r="C116" s="57">
        <v>801</v>
      </c>
      <c r="D116" s="58"/>
      <c r="E116" s="56"/>
      <c r="F116" s="25" t="s">
        <v>20</v>
      </c>
      <c r="G116" s="25"/>
      <c r="H116" s="25"/>
      <c r="I116" s="59">
        <f>I117</f>
        <v>150000</v>
      </c>
    </row>
    <row r="117" spans="1:9" x14ac:dyDescent="0.25">
      <c r="A117" s="21"/>
      <c r="B117" s="21">
        <v>614</v>
      </c>
      <c r="C117" s="57">
        <v>801</v>
      </c>
      <c r="D117" s="58">
        <v>7952200</v>
      </c>
      <c r="E117" s="56"/>
      <c r="F117" s="26" t="s">
        <v>53</v>
      </c>
      <c r="G117" s="26"/>
      <c r="H117" s="26"/>
      <c r="I117" s="59">
        <f>I118+I119</f>
        <v>150000</v>
      </c>
    </row>
    <row r="118" spans="1:9" ht="45" x14ac:dyDescent="0.25">
      <c r="A118" s="21"/>
      <c r="B118" s="21">
        <v>614</v>
      </c>
      <c r="C118" s="57">
        <v>801</v>
      </c>
      <c r="D118" s="58">
        <v>7952200</v>
      </c>
      <c r="E118" s="56">
        <v>243</v>
      </c>
      <c r="F118" s="25" t="s">
        <v>54</v>
      </c>
      <c r="G118" s="25"/>
      <c r="H118" s="25"/>
      <c r="I118" s="59">
        <v>100000</v>
      </c>
    </row>
    <row r="119" spans="1:9" x14ac:dyDescent="0.25">
      <c r="A119" s="21"/>
      <c r="B119" s="21">
        <v>614</v>
      </c>
      <c r="C119" s="57">
        <v>801</v>
      </c>
      <c r="D119" s="58">
        <v>7952200</v>
      </c>
      <c r="E119" s="56">
        <v>612</v>
      </c>
      <c r="F119" s="25" t="s">
        <v>35</v>
      </c>
      <c r="G119" s="25"/>
      <c r="H119" s="25"/>
      <c r="I119" s="59">
        <v>50000</v>
      </c>
    </row>
    <row r="120" spans="1:9" ht="30" x14ac:dyDescent="0.25">
      <c r="A120" s="21"/>
      <c r="B120" s="21">
        <v>615</v>
      </c>
      <c r="C120" s="57"/>
      <c r="D120" s="58"/>
      <c r="E120" s="56"/>
      <c r="F120" s="25" t="s">
        <v>17</v>
      </c>
      <c r="G120" s="25"/>
      <c r="H120" s="25"/>
      <c r="I120" s="59">
        <f>I121</f>
        <v>100000</v>
      </c>
    </row>
    <row r="121" spans="1:9" x14ac:dyDescent="0.25">
      <c r="A121" s="21"/>
      <c r="B121" s="21">
        <v>615</v>
      </c>
      <c r="C121" s="57">
        <v>702</v>
      </c>
      <c r="D121" s="58"/>
      <c r="E121" s="56"/>
      <c r="F121" s="25" t="s">
        <v>18</v>
      </c>
      <c r="G121" s="25"/>
      <c r="H121" s="25"/>
      <c r="I121" s="59">
        <v>100000</v>
      </c>
    </row>
    <row r="122" spans="1:9" x14ac:dyDescent="0.25">
      <c r="A122" s="21"/>
      <c r="B122" s="21">
        <v>615</v>
      </c>
      <c r="C122" s="57">
        <v>702</v>
      </c>
      <c r="D122" s="58">
        <v>7952200</v>
      </c>
      <c r="E122" s="56"/>
      <c r="F122" s="26" t="s">
        <v>53</v>
      </c>
      <c r="G122" s="26"/>
      <c r="H122" s="26"/>
      <c r="I122" s="59">
        <v>100000</v>
      </c>
    </row>
    <row r="123" spans="1:9" x14ac:dyDescent="0.25">
      <c r="A123" s="21"/>
      <c r="B123" s="21">
        <v>615</v>
      </c>
      <c r="C123" s="57">
        <v>702</v>
      </c>
      <c r="D123" s="58">
        <v>7952200</v>
      </c>
      <c r="E123" s="56">
        <v>612</v>
      </c>
      <c r="F123" s="25" t="s">
        <v>35</v>
      </c>
      <c r="G123" s="25"/>
      <c r="H123" s="25"/>
      <c r="I123" s="59">
        <v>100000</v>
      </c>
    </row>
    <row r="124" spans="1:9" ht="42.75" x14ac:dyDescent="0.25">
      <c r="A124" s="21"/>
      <c r="B124" s="21"/>
      <c r="C124" s="57"/>
      <c r="D124" s="58"/>
      <c r="E124" s="56"/>
      <c r="F124" s="40" t="s">
        <v>70</v>
      </c>
      <c r="G124" s="40"/>
      <c r="H124" s="40"/>
      <c r="I124" s="55">
        <f>I125</f>
        <v>40000</v>
      </c>
    </row>
    <row r="125" spans="1:9" x14ac:dyDescent="0.25">
      <c r="A125" s="21"/>
      <c r="B125" s="21">
        <v>600</v>
      </c>
      <c r="C125" s="57"/>
      <c r="D125" s="58"/>
      <c r="E125" s="56"/>
      <c r="F125" s="26" t="s">
        <v>15</v>
      </c>
      <c r="G125" s="26"/>
      <c r="H125" s="26"/>
      <c r="I125" s="59">
        <f>I126</f>
        <v>40000</v>
      </c>
    </row>
    <row r="126" spans="1:9" x14ac:dyDescent="0.25">
      <c r="A126" s="21"/>
      <c r="B126" s="21">
        <v>600</v>
      </c>
      <c r="C126" s="57">
        <v>400</v>
      </c>
      <c r="D126" s="58"/>
      <c r="E126" s="56"/>
      <c r="F126" s="26" t="s">
        <v>21</v>
      </c>
      <c r="G126" s="26"/>
      <c r="H126" s="26"/>
      <c r="I126" s="59">
        <f>I127</f>
        <v>40000</v>
      </c>
    </row>
    <row r="127" spans="1:9" x14ac:dyDescent="0.25">
      <c r="A127" s="21"/>
      <c r="B127" s="21">
        <v>600</v>
      </c>
      <c r="C127" s="57">
        <v>401</v>
      </c>
      <c r="D127" s="58"/>
      <c r="E127" s="56"/>
      <c r="F127" s="26" t="s">
        <v>36</v>
      </c>
      <c r="G127" s="26"/>
      <c r="H127" s="26"/>
      <c r="I127" s="59">
        <f>I128</f>
        <v>40000</v>
      </c>
    </row>
    <row r="128" spans="1:9" ht="45" x14ac:dyDescent="0.25">
      <c r="A128" s="21"/>
      <c r="B128" s="21">
        <v>600</v>
      </c>
      <c r="C128" s="57">
        <v>401</v>
      </c>
      <c r="D128" s="58">
        <v>7952100</v>
      </c>
      <c r="E128" s="56"/>
      <c r="F128" s="26" t="s">
        <v>34</v>
      </c>
      <c r="G128" s="26"/>
      <c r="H128" s="26"/>
      <c r="I128" s="59">
        <v>40000</v>
      </c>
    </row>
    <row r="129" spans="1:9" x14ac:dyDescent="0.25">
      <c r="A129" s="21"/>
      <c r="B129" s="21">
        <v>600</v>
      </c>
      <c r="C129" s="57">
        <v>401</v>
      </c>
      <c r="D129" s="58">
        <v>7952100</v>
      </c>
      <c r="E129" s="56">
        <v>611</v>
      </c>
      <c r="F129" s="25" t="s">
        <v>35</v>
      </c>
      <c r="G129" s="25"/>
      <c r="H129" s="25"/>
      <c r="I129" s="59">
        <v>40000</v>
      </c>
    </row>
    <row r="130" spans="1:9" ht="42.75" x14ac:dyDescent="0.25">
      <c r="A130" s="21"/>
      <c r="B130" s="21"/>
      <c r="C130" s="57"/>
      <c r="D130" s="58"/>
      <c r="E130" s="56"/>
      <c r="F130" s="53" t="s">
        <v>55</v>
      </c>
      <c r="G130" s="53"/>
      <c r="H130" s="53"/>
      <c r="I130" s="55">
        <f>I131</f>
        <v>450000</v>
      </c>
    </row>
    <row r="131" spans="1:9" x14ac:dyDescent="0.25">
      <c r="A131" s="21"/>
      <c r="B131" s="21">
        <v>600</v>
      </c>
      <c r="C131" s="57"/>
      <c r="D131" s="58"/>
      <c r="E131" s="56"/>
      <c r="F131" s="25" t="s">
        <v>15</v>
      </c>
      <c r="G131" s="25"/>
      <c r="H131" s="25"/>
      <c r="I131" s="59">
        <f>I132</f>
        <v>450000</v>
      </c>
    </row>
    <row r="132" spans="1:9" x14ac:dyDescent="0.25">
      <c r="A132" s="21"/>
      <c r="B132" s="21">
        <v>600</v>
      </c>
      <c r="C132" s="57">
        <v>412</v>
      </c>
      <c r="D132" s="58"/>
      <c r="E132" s="56"/>
      <c r="F132" s="25" t="s">
        <v>22</v>
      </c>
      <c r="G132" s="25"/>
      <c r="H132" s="25"/>
      <c r="I132" s="59">
        <f>I133</f>
        <v>450000</v>
      </c>
    </row>
    <row r="133" spans="1:9" ht="45" x14ac:dyDescent="0.25">
      <c r="A133" s="21"/>
      <c r="B133" s="21">
        <v>600</v>
      </c>
      <c r="C133" s="57">
        <v>412</v>
      </c>
      <c r="D133" s="58">
        <v>7952400</v>
      </c>
      <c r="E133" s="56"/>
      <c r="F133" s="25" t="s">
        <v>55</v>
      </c>
      <c r="G133" s="25"/>
      <c r="H133" s="25"/>
      <c r="I133" s="59">
        <v>450000</v>
      </c>
    </row>
    <row r="134" spans="1:9" ht="30" x14ac:dyDescent="0.25">
      <c r="A134" s="21"/>
      <c r="B134" s="21">
        <v>600</v>
      </c>
      <c r="C134" s="57">
        <v>412</v>
      </c>
      <c r="D134" s="58">
        <v>7952400</v>
      </c>
      <c r="E134" s="56">
        <v>244</v>
      </c>
      <c r="F134" s="25" t="s">
        <v>30</v>
      </c>
      <c r="G134" s="25"/>
      <c r="H134" s="25"/>
      <c r="I134" s="59">
        <v>450000</v>
      </c>
    </row>
    <row r="135" spans="1:9" ht="42.75" x14ac:dyDescent="0.25">
      <c r="A135" s="21"/>
      <c r="B135" s="21"/>
      <c r="C135" s="57"/>
      <c r="D135" s="58"/>
      <c r="E135" s="56"/>
      <c r="F135" s="53" t="s">
        <v>56</v>
      </c>
      <c r="G135" s="53"/>
      <c r="H135" s="53"/>
      <c r="I135" s="55">
        <f>I136</f>
        <v>2902377</v>
      </c>
    </row>
    <row r="136" spans="1:9" ht="30" x14ac:dyDescent="0.25">
      <c r="A136" s="21"/>
      <c r="B136" s="21">
        <v>615</v>
      </c>
      <c r="C136" s="57"/>
      <c r="D136" s="58"/>
      <c r="E136" s="56"/>
      <c r="F136" s="25" t="s">
        <v>17</v>
      </c>
      <c r="G136" s="25"/>
      <c r="H136" s="25"/>
      <c r="I136" s="59">
        <f>I137+I140</f>
        <v>2902377</v>
      </c>
    </row>
    <row r="137" spans="1:9" x14ac:dyDescent="0.25">
      <c r="A137" s="21"/>
      <c r="B137" s="21">
        <v>615</v>
      </c>
      <c r="C137" s="57">
        <v>701</v>
      </c>
      <c r="D137" s="58"/>
      <c r="E137" s="56"/>
      <c r="F137" s="25" t="s">
        <v>50</v>
      </c>
      <c r="G137" s="25"/>
      <c r="H137" s="25"/>
      <c r="I137" s="59">
        <f>I138</f>
        <v>1687568</v>
      </c>
    </row>
    <row r="138" spans="1:9" ht="45" x14ac:dyDescent="0.25">
      <c r="A138" s="21"/>
      <c r="B138" s="21">
        <v>615</v>
      </c>
      <c r="C138" s="57">
        <v>701</v>
      </c>
      <c r="D138" s="58">
        <v>7952700</v>
      </c>
      <c r="E138" s="56"/>
      <c r="F138" s="25" t="s">
        <v>56</v>
      </c>
      <c r="G138" s="25"/>
      <c r="H138" s="25"/>
      <c r="I138" s="59">
        <v>1687568</v>
      </c>
    </row>
    <row r="139" spans="1:9" ht="45" x14ac:dyDescent="0.25">
      <c r="A139" s="21"/>
      <c r="B139" s="21">
        <v>615</v>
      </c>
      <c r="C139" s="57">
        <v>701</v>
      </c>
      <c r="D139" s="58">
        <v>7952700</v>
      </c>
      <c r="E139" s="56">
        <v>611</v>
      </c>
      <c r="F139" s="25" t="s">
        <v>57</v>
      </c>
      <c r="G139" s="25"/>
      <c r="H139" s="25"/>
      <c r="I139" s="59">
        <v>1687568</v>
      </c>
    </row>
    <row r="140" spans="1:9" x14ac:dyDescent="0.25">
      <c r="A140" s="21"/>
      <c r="B140" s="21">
        <v>615</v>
      </c>
      <c r="C140" s="57">
        <v>702</v>
      </c>
      <c r="D140" s="58"/>
      <c r="E140" s="56"/>
      <c r="F140" s="25" t="s">
        <v>18</v>
      </c>
      <c r="G140" s="25"/>
      <c r="H140" s="25"/>
      <c r="I140" s="59">
        <f>I141</f>
        <v>1214809</v>
      </c>
    </row>
    <row r="141" spans="1:9" ht="45" x14ac:dyDescent="0.25">
      <c r="A141" s="21"/>
      <c r="B141" s="21">
        <v>615</v>
      </c>
      <c r="C141" s="57">
        <v>702</v>
      </c>
      <c r="D141" s="58">
        <v>7952700</v>
      </c>
      <c r="E141" s="56"/>
      <c r="F141" s="25" t="s">
        <v>56</v>
      </c>
      <c r="G141" s="25"/>
      <c r="H141" s="25"/>
      <c r="I141" s="59">
        <v>1214809</v>
      </c>
    </row>
    <row r="142" spans="1:9" ht="45" x14ac:dyDescent="0.25">
      <c r="A142" s="21"/>
      <c r="B142" s="21">
        <v>615</v>
      </c>
      <c r="C142" s="57">
        <v>702</v>
      </c>
      <c r="D142" s="58">
        <v>7952700</v>
      </c>
      <c r="E142" s="56">
        <v>611</v>
      </c>
      <c r="F142" s="25" t="s">
        <v>57</v>
      </c>
      <c r="G142" s="25"/>
      <c r="H142" s="25"/>
      <c r="I142" s="59">
        <v>1214809</v>
      </c>
    </row>
    <row r="143" spans="1:9" x14ac:dyDescent="0.25">
      <c r="A143" s="21"/>
      <c r="B143" s="21"/>
      <c r="C143" s="57"/>
      <c r="D143" s="58"/>
      <c r="E143" s="56"/>
      <c r="F143" s="53" t="s">
        <v>58</v>
      </c>
      <c r="G143" s="53"/>
      <c r="H143" s="53"/>
      <c r="I143" s="55">
        <f>I144</f>
        <v>1383685</v>
      </c>
    </row>
    <row r="144" spans="1:9" ht="30" x14ac:dyDescent="0.25">
      <c r="A144" s="21"/>
      <c r="B144" s="21">
        <v>615</v>
      </c>
      <c r="C144" s="57"/>
      <c r="D144" s="58"/>
      <c r="E144" s="56"/>
      <c r="F144" s="25" t="s">
        <v>17</v>
      </c>
      <c r="G144" s="25"/>
      <c r="H144" s="25"/>
      <c r="I144" s="59">
        <f>I145</f>
        <v>1383685</v>
      </c>
    </row>
    <row r="145" spans="1:9" x14ac:dyDescent="0.25">
      <c r="A145" s="21"/>
      <c r="B145" s="21">
        <v>615</v>
      </c>
      <c r="C145" s="57">
        <v>702</v>
      </c>
      <c r="D145" s="58"/>
      <c r="E145" s="56"/>
      <c r="F145" s="25" t="s">
        <v>18</v>
      </c>
      <c r="G145" s="25"/>
      <c r="H145" s="25"/>
      <c r="I145" s="59">
        <f>I146</f>
        <v>1383685</v>
      </c>
    </row>
    <row r="146" spans="1:9" x14ac:dyDescent="0.25">
      <c r="A146" s="21"/>
      <c r="B146" s="21">
        <v>615</v>
      </c>
      <c r="C146" s="57">
        <v>702</v>
      </c>
      <c r="D146" s="58">
        <v>7952600</v>
      </c>
      <c r="E146" s="56"/>
      <c r="F146" s="25" t="s">
        <v>58</v>
      </c>
      <c r="G146" s="25"/>
      <c r="H146" s="25"/>
      <c r="I146" s="59">
        <v>1383685</v>
      </c>
    </row>
    <row r="147" spans="1:9" ht="45" x14ac:dyDescent="0.25">
      <c r="A147" s="21"/>
      <c r="B147" s="21">
        <v>615</v>
      </c>
      <c r="C147" s="57">
        <v>702</v>
      </c>
      <c r="D147" s="58">
        <v>7952600</v>
      </c>
      <c r="E147" s="56">
        <v>611</v>
      </c>
      <c r="F147" s="25" t="s">
        <v>57</v>
      </c>
      <c r="G147" s="25"/>
      <c r="H147" s="25"/>
      <c r="I147" s="59">
        <v>1383685</v>
      </c>
    </row>
    <row r="148" spans="1:9" ht="57" x14ac:dyDescent="0.25">
      <c r="A148" s="21"/>
      <c r="B148" s="21"/>
      <c r="C148" s="57"/>
      <c r="D148" s="58"/>
      <c r="E148" s="56"/>
      <c r="F148" s="53" t="s">
        <v>59</v>
      </c>
      <c r="G148" s="53"/>
      <c r="H148" s="53"/>
      <c r="I148" s="55">
        <f>I149</f>
        <v>97000</v>
      </c>
    </row>
    <row r="149" spans="1:9" ht="30" x14ac:dyDescent="0.25">
      <c r="A149" s="21"/>
      <c r="B149" s="21">
        <v>701</v>
      </c>
      <c r="C149" s="57"/>
      <c r="D149" s="58"/>
      <c r="E149" s="56"/>
      <c r="F149" s="25" t="s">
        <v>60</v>
      </c>
      <c r="G149" s="25"/>
      <c r="H149" s="25"/>
      <c r="I149" s="59">
        <f>I150</f>
        <v>97000</v>
      </c>
    </row>
    <row r="150" spans="1:9" x14ac:dyDescent="0.25">
      <c r="A150" s="21"/>
      <c r="B150" s="21">
        <v>701</v>
      </c>
      <c r="C150" s="57">
        <v>412</v>
      </c>
      <c r="D150" s="58"/>
      <c r="E150" s="56"/>
      <c r="F150" s="25" t="s">
        <v>22</v>
      </c>
      <c r="G150" s="25"/>
      <c r="H150" s="25"/>
      <c r="I150" s="59">
        <f>I151</f>
        <v>97000</v>
      </c>
    </row>
    <row r="151" spans="1:9" ht="60" x14ac:dyDescent="0.25">
      <c r="A151" s="21"/>
      <c r="B151" s="21">
        <v>701</v>
      </c>
      <c r="C151" s="57">
        <v>412</v>
      </c>
      <c r="D151" s="58">
        <v>7952500</v>
      </c>
      <c r="E151" s="56"/>
      <c r="F151" s="25" t="s">
        <v>59</v>
      </c>
      <c r="G151" s="25"/>
      <c r="H151" s="25"/>
      <c r="I151" s="59">
        <v>97000</v>
      </c>
    </row>
    <row r="152" spans="1:9" ht="30" x14ac:dyDescent="0.25">
      <c r="A152" s="21"/>
      <c r="B152" s="21">
        <v>701</v>
      </c>
      <c r="C152" s="57">
        <v>412</v>
      </c>
      <c r="D152" s="58">
        <v>7952500</v>
      </c>
      <c r="E152" s="56">
        <v>244</v>
      </c>
      <c r="F152" s="25" t="s">
        <v>30</v>
      </c>
      <c r="G152" s="25"/>
      <c r="H152" s="25"/>
      <c r="I152" s="59">
        <v>97000</v>
      </c>
    </row>
    <row r="153" spans="1:9" ht="57" x14ac:dyDescent="0.25">
      <c r="A153" s="21"/>
      <c r="B153" s="21"/>
      <c r="C153" s="57"/>
      <c r="D153" s="58"/>
      <c r="E153" s="56"/>
      <c r="F153" s="53" t="s">
        <v>71</v>
      </c>
      <c r="G153" s="53"/>
      <c r="H153" s="53"/>
      <c r="I153" s="55">
        <f>I154</f>
        <v>1200000</v>
      </c>
    </row>
    <row r="154" spans="1:9" x14ac:dyDescent="0.25">
      <c r="A154" s="21"/>
      <c r="B154" s="21">
        <v>600</v>
      </c>
      <c r="C154" s="57"/>
      <c r="D154" s="58"/>
      <c r="E154" s="56"/>
      <c r="F154" s="25" t="s">
        <v>15</v>
      </c>
      <c r="G154" s="25"/>
      <c r="H154" s="25"/>
      <c r="I154" s="59">
        <f>I155</f>
        <v>1200000</v>
      </c>
    </row>
    <row r="155" spans="1:9" x14ac:dyDescent="0.25">
      <c r="A155" s="21"/>
      <c r="B155" s="21">
        <v>600</v>
      </c>
      <c r="C155" s="57">
        <v>408</v>
      </c>
      <c r="D155" s="58"/>
      <c r="E155" s="56"/>
      <c r="F155" s="25" t="s">
        <v>61</v>
      </c>
      <c r="G155" s="25"/>
      <c r="H155" s="25"/>
      <c r="I155" s="59">
        <f>I156</f>
        <v>1200000</v>
      </c>
    </row>
    <row r="156" spans="1:9" ht="60" x14ac:dyDescent="0.25">
      <c r="A156" s="21"/>
      <c r="B156" s="21">
        <v>600</v>
      </c>
      <c r="C156" s="57">
        <v>408</v>
      </c>
      <c r="D156" s="58">
        <v>7951500</v>
      </c>
      <c r="E156" s="56"/>
      <c r="F156" s="25" t="s">
        <v>71</v>
      </c>
      <c r="G156" s="25"/>
      <c r="H156" s="25"/>
      <c r="I156" s="59">
        <v>1200000</v>
      </c>
    </row>
    <row r="157" spans="1:9" ht="45" x14ac:dyDescent="0.25">
      <c r="A157" s="21"/>
      <c r="B157" s="21">
        <v>600</v>
      </c>
      <c r="C157" s="57">
        <v>408</v>
      </c>
      <c r="D157" s="58">
        <v>7951500</v>
      </c>
      <c r="E157" s="56">
        <v>810</v>
      </c>
      <c r="F157" s="25" t="s">
        <v>32</v>
      </c>
      <c r="G157" s="25"/>
      <c r="H157" s="25"/>
      <c r="I157" s="59">
        <v>1200000</v>
      </c>
    </row>
    <row r="183" ht="81.75" customHeight="1" x14ac:dyDescent="0.25"/>
    <row r="189" ht="79.5" customHeight="1" x14ac:dyDescent="0.25"/>
    <row r="215" ht="48.75" customHeight="1" x14ac:dyDescent="0.25"/>
    <row r="233" ht="66" customHeight="1" x14ac:dyDescent="0.25"/>
    <row r="239" ht="51" customHeight="1" x14ac:dyDescent="0.25"/>
    <row r="426" ht="102.75" customHeight="1" x14ac:dyDescent="0.25"/>
    <row r="688" ht="75.75" customHeight="1" x14ac:dyDescent="0.25"/>
  </sheetData>
  <autoFilter ref="B4:CH739"/>
  <mergeCells count="2">
    <mergeCell ref="D1:I1"/>
    <mergeCell ref="B2:I2"/>
  </mergeCells>
  <phoneticPr fontId="5" type="noConversion"/>
  <printOptions horizontalCentered="1"/>
  <pageMargins left="0.78740157480314965" right="0.39370078740157483" top="0.62" bottom="0.54" header="0.32" footer="0"/>
  <pageSetup paperSize="9" scale="61" fitToHeight="100" orientation="portrait" horizontalDpi="2048" r:id="rId1"/>
  <headerFooter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Таблица_1</vt:lpstr>
      <vt:lpstr>Таблица_1!Заголовки_для_печати</vt:lpstr>
      <vt:lpstr>Таблица_1!Область_печати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</cp:lastModifiedBy>
  <cp:lastPrinted>2009-10-21T08:19:24Z</cp:lastPrinted>
  <dcterms:created xsi:type="dcterms:W3CDTF">2007-12-25T17:44:28Z</dcterms:created>
  <dcterms:modified xsi:type="dcterms:W3CDTF">2019-09-27T10:58:32Z</dcterms:modified>
</cp:coreProperties>
</file>