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3'!$B$1:$AL$46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<sst xmlns="http://schemas.openxmlformats.org/spreadsheetml/2006/main" count="243" uniqueCount="137">
  <si>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</si>
  <si>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</si>
  <si>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</si>
  <si>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</si>
  <si>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</si>
  <si>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</si>
  <si>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</si>
  <si>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</si>
  <si>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</si>
  <si>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</si>
  <si>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</si>
  <si>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</si>
  <si>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</si>
  <si>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</si>
  <si>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</si>
  <si>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</si>
  <si>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</si>
  <si>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</si>
  <si>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</si>
  <si>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</si>
  <si>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</si>
  <si>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</si>
  <si>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</si>
  <si>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</si>
  <si>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</si>
  <si>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</si>
  <si>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</si>
  <si>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</si>
  <si>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</si>
  <si>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</si>
  <si>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</si>
  <si>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</si>
  <si>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</si>
  <si>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</si>
  <si>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</si>
  <si>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</si>
  <si>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</si>
  <si>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</si>
  <si>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</si>
  <si>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</si>
  <si>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</si>
  <si>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</si>
  <si>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</si>
  <si>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</si>
  <si>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</si>
  <si>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</si>
  <si>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</si>
  <si>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</si>
  <si>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</si>
  <si>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</si>
  <si>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</si>
  <si>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</si>
  <si>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</si>
  <si>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</si>
  <si>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</si>
  <si>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</si>
  <si>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</si>
  <si>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</si>
  <si>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</si>
  <si>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</si>
  <si>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</si>
  <si>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</si>
  <si>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</si>
  <si>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</si>
  <si>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</si>
  <si>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</si>
  <si>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</si>
  <si>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</si>
  <si>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</si>
  <si>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</si>
  <si>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</si>
  <si>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</si>
  <si>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</si>
  <si>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</si>
  <si>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</si>
  <si>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</si>
  <si>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</si>
  <si>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</si>
  <si>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</si>
  <si>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</si>
  <si>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</si>
  <si>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t>%</t>
  </si>
  <si>
    <t>шт.</t>
  </si>
  <si>
    <t>чел.</t>
  </si>
  <si>
    <t>Показатель цели программы  1  количество молодежи занимающейся в МУ «МСПЦ «Кировец»</t>
  </si>
  <si>
    <t>Показатель цели программы  2   количество мероприятий проведенных с участием МУ «МСПЦ «Кировец»</t>
  </si>
  <si>
    <t>руб.</t>
  </si>
  <si>
    <t>Показатель 1 количество работников учреждения</t>
  </si>
  <si>
    <t>Показатель 1. Потребность в проведении ремонта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</si>
  <si>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</si>
  <si>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</si>
  <si>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</si>
  <si>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</si>
  <si>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</si>
  <si>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</si>
  <si>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</si>
  <si>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Характеристика   муниципальной   программы муниципального образования Тверской области "Весьегонский район"</t>
  </si>
  <si>
    <t>1.Программа - муниципальная  программа муниципального образования Тверской области"Весьегонский район"</t>
  </si>
  <si>
    <t xml:space="preserve">2. Подпрограмма  - подпрограмма муниципальной  программы муниципального образования  Тверской области "Весьегонский район"   </t>
  </si>
  <si>
    <t>к   муниципальной программе муниципального образования Тверской области "Весьегонский район"  "Патриотическое воспитание молодёжи в Весьегонском районе"  на 2014-2016 годы</t>
  </si>
  <si>
    <t>год исполнения</t>
  </si>
  <si>
    <r>
      <rPr>
        <b/>
        <sz val="13"/>
        <rFont val="Times New Roman"/>
        <family val="1"/>
      </rPr>
      <t>Цель программы</t>
    </r>
    <r>
      <rPr>
        <sz val="13"/>
        <rFont val="Times New Roman"/>
        <family val="1"/>
      </rPr>
      <t xml:space="preserve"> 1  обеспечение  условий  для патриотического воспитания молодежи Весьегонского района на базе учреждения МУ "МСПЦ "Кировец"".</t>
    </r>
  </si>
  <si>
    <r>
      <rPr>
        <b/>
        <sz val="13"/>
        <rFont val="Times New Roman"/>
        <family val="1"/>
      </rPr>
      <t>Подпрограмма  1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Развитие МУ «МСПЦ «Кировец»</t>
    </r>
  </si>
  <si>
    <r>
      <t>З</t>
    </r>
    <r>
      <rPr>
        <b/>
        <sz val="13"/>
        <rFont val="Times New Roman"/>
        <family val="1"/>
      </rPr>
      <t xml:space="preserve">адача  подпрограммы 1 </t>
    </r>
    <r>
      <rPr>
        <sz val="13"/>
        <rFont val="Times New Roman"/>
        <family val="1"/>
      </rPr>
      <t xml:space="preserve"> Патриотическое воспитание молодежи Весьегонского района на базе МУ МСПЦ "Кировец"</t>
    </r>
  </si>
  <si>
    <r>
      <rPr>
        <b/>
        <sz val="13"/>
        <rFont val="Times New Roman"/>
        <family val="1"/>
      </rPr>
      <t xml:space="preserve">Показатель  </t>
    </r>
    <r>
      <rPr>
        <sz val="13"/>
        <rFont val="Times New Roman"/>
        <family val="1"/>
      </rPr>
      <t xml:space="preserve"> 1. Доля материально – технической базы нуждающейся в улучшении</t>
    </r>
  </si>
  <si>
    <r>
      <t>Мероприятие  2.1.</t>
    </r>
    <r>
      <rPr>
        <sz val="13"/>
        <rFont val="Times New Roman"/>
        <family val="1"/>
      </rPr>
      <t xml:space="preserve"> Капитальный и текущий ремонт учреждения</t>
    </r>
  </si>
  <si>
    <r>
      <rPr>
        <b/>
        <sz val="13"/>
        <rFont val="Times New Roman"/>
        <family val="1"/>
      </rPr>
      <t>Подпрограмма 2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Обустройство территории для занятий воспитанников МУ «МСПЦ «Кировец» водными видами спорта</t>
    </r>
  </si>
  <si>
    <r>
      <rPr>
        <b/>
        <sz val="13"/>
        <rFont val="Times New Roman"/>
        <family val="1"/>
      </rPr>
      <t>Мероприятие  1.1</t>
    </r>
    <r>
      <rPr>
        <sz val="13"/>
        <rFont val="Times New Roman"/>
        <family val="1"/>
      </rPr>
      <t xml:space="preserve"> Развитие материально – технической базы</t>
    </r>
  </si>
  <si>
    <r>
      <t xml:space="preserve">Мероприятие  1.2 </t>
    </r>
    <r>
      <rPr>
        <sz val="13"/>
        <rFont val="Times New Roman"/>
        <family val="1"/>
      </rPr>
      <t>Благоустройство территории для занятий водными видами спорта</t>
    </r>
  </si>
  <si>
    <t>Показатель 1. Сохранение здания и имущества учреждения в нормативном состоянии</t>
  </si>
  <si>
    <t xml:space="preserve">Мероприятие 2.2 Проведение противопожарных мероприятий </t>
  </si>
  <si>
    <r>
      <rPr>
        <b/>
        <sz val="13"/>
        <rFont val="Times New Roman"/>
        <family val="1"/>
      </rPr>
      <t xml:space="preserve">Задача   подпрограммы 2. </t>
    </r>
    <r>
      <rPr>
        <sz val="13"/>
        <rFont val="Times New Roman"/>
        <family val="1"/>
      </rPr>
      <t>Сохранение и развитие материально – технической базы учреждения</t>
    </r>
  </si>
  <si>
    <r>
      <rPr>
        <b/>
        <sz val="13"/>
        <rFont val="Times New Roman"/>
        <family val="1"/>
      </rPr>
      <t xml:space="preserve">Мероприятие  1.2. </t>
    </r>
    <r>
      <rPr>
        <sz val="13"/>
        <rFont val="Times New Roman"/>
        <family val="1"/>
      </rPr>
      <t>Приобретение имущества</t>
    </r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</si>
  <si>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</si>
  <si>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</si>
  <si>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</si>
  <si>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</si>
  <si>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Д</t>
  </si>
  <si>
    <t>Показатель  2 количество обслуживающихся зданий</t>
  </si>
  <si>
    <t>да - 1, нет - 0</t>
  </si>
  <si>
    <r>
      <t xml:space="preserve">Показатель  1. </t>
    </r>
    <r>
      <rPr>
        <sz val="13"/>
        <rFont val="Times New Roman"/>
        <family val="1"/>
      </rPr>
      <t>Доля материально – технической базы, нуждающейся в улучшении.</t>
    </r>
  </si>
  <si>
    <t xml:space="preserve"> "Патриотическое воспитание молодежи в Весьегонском районе"на  2018-2023 годы</t>
  </si>
  <si>
    <t>«Патриотическое воспитание молодежи в Весьегонском районе " на 2018 - 2023 годы</t>
  </si>
  <si>
    <t>2018-2023</t>
  </si>
  <si>
    <r>
      <t>Показатель 1.</t>
    </r>
    <r>
      <rPr>
        <sz val="13"/>
        <rFont val="Times New Roman"/>
        <family val="1"/>
      </rPr>
      <t xml:space="preserve"> Количество объектов для занятий водными видами спорта, устроенных на территории</t>
    </r>
  </si>
  <si>
    <r>
      <rPr>
        <b/>
        <sz val="13"/>
        <rFont val="Times New Roman"/>
        <family val="1"/>
      </rPr>
      <t>Показатель   задачи подпрограммы 1</t>
    </r>
    <r>
      <rPr>
        <sz val="13"/>
        <rFont val="Times New Roman"/>
        <family val="1"/>
      </rPr>
      <t xml:space="preserve"> Участие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</si>
  <si>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 xml:space="preserve">Мероприятие 1.1 </t>
    </r>
    <r>
      <rPr>
        <sz val="13"/>
        <rFont val="Times New Roman"/>
        <family val="1"/>
      </rPr>
      <t xml:space="preserve"> Обеспечение деятельности МУ МСПЦ "Кировец"</t>
    </r>
  </si>
  <si>
    <r>
      <t>З</t>
    </r>
    <r>
      <rPr>
        <b/>
        <sz val="13"/>
        <rFont val="Times New Roman"/>
        <family val="1"/>
      </rPr>
      <t xml:space="preserve">адача 1 </t>
    </r>
    <r>
      <rPr>
        <sz val="13"/>
        <rFont val="Times New Roman"/>
        <family val="1"/>
      </rPr>
      <t>Обеспечение  подготовки  и  выступления 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</si>
  <si>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>Показатель 1</t>
    </r>
    <r>
      <rPr>
        <sz val="13"/>
        <rFont val="Times New Roman"/>
        <family val="1"/>
      </rPr>
      <t xml:space="preserve"> Количество зданий и сооружений занятых МУ «МСПЦ «Кировец»</t>
    </r>
  </si>
  <si>
    <t>S</t>
  </si>
  <si>
    <r>
      <rPr>
        <b/>
        <sz val="13"/>
        <rFont val="Times New Roman"/>
        <family val="1"/>
      </rPr>
      <t>Мероприятие 1.3</t>
    </r>
    <r>
      <rPr>
        <sz val="13"/>
        <rFont val="Times New Roman"/>
        <family val="1"/>
      </rPr>
      <t>. Софинансирование на повышение оплаты труда работников муниципальных учреждений в связи с увеличением минимального размера оплаты труда</t>
    </r>
  </si>
  <si>
    <r>
      <rPr>
        <b/>
        <sz val="13"/>
        <rFont val="Times New Roman"/>
        <family val="1"/>
      </rPr>
      <t>Задача подпрограммы 3</t>
    </r>
    <r>
      <rPr>
        <sz val="13"/>
        <rFont val="Times New Roman"/>
        <family val="1"/>
      </rPr>
      <t>"Предоставление субсидий из бюджета Тверской области"</t>
    </r>
  </si>
  <si>
    <r>
      <rPr>
        <b/>
        <sz val="13"/>
        <rFont val="Times New Roman"/>
        <family val="1"/>
      </rPr>
      <t>Мероприятие 3.1</t>
    </r>
    <r>
      <rPr>
        <sz val="13"/>
        <rFont val="Times New Roman"/>
        <family val="1"/>
      </rPr>
      <t xml:space="preserve"> Субсидии на повышение оплаты труда работникам муниципальных учреждений в связи с увеличением минимального размера оплаты труда</t>
    </r>
  </si>
  <si>
    <t>Показатель .1 Доведение МРОТ до уровня, установленного законодательством РФ</t>
  </si>
  <si>
    <t>Показатель 1. Количество ставок по которым оплата труда доведена до МРОТ</t>
  </si>
  <si>
    <t>ед.</t>
  </si>
  <si>
    <t>Приложение 1 к муниципальной   программе муниципального образования Тверской области "Весьегонский район" от 13.11.2018 №536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</si>
</sst>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/>
    </xf>
    <xf numFmtId="0" fontId="29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top" wrapText="1"/>
    </xf>
    <xf numFmtId="4" fontId="31" fillId="32" borderId="11" xfId="0" applyNumberFormat="1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vertical="top" wrapText="1"/>
    </xf>
    <xf numFmtId="4" fontId="31" fillId="32" borderId="11" xfId="0" applyNumberFormat="1" applyFont="1" applyFill="1" applyBorder="1" applyAlignment="1">
      <alignment vertical="top" wrapText="1"/>
    </xf>
    <xf numFmtId="4" fontId="31" fillId="32" borderId="11" xfId="0" applyNumberFormat="1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30" fillId="32" borderId="11" xfId="0" applyFont="1" applyFill="1" applyBorder="1" applyAlignment="1">
      <alignment vertical="top" wrapText="1"/>
    </xf>
    <xf numFmtId="3" fontId="31" fillId="32" borderId="11" xfId="0" applyNumberFormat="1" applyFont="1" applyFill="1" applyBorder="1" applyAlignment="1">
      <alignment/>
    </xf>
    <xf numFmtId="4" fontId="31" fillId="33" borderId="11" xfId="0" applyNumberFormat="1" applyFont="1" applyFill="1" applyBorder="1" applyAlignment="1">
      <alignment vertical="top" wrapText="1"/>
    </xf>
    <xf numFmtId="0" fontId="31" fillId="33" borderId="11" xfId="0" applyFont="1" applyFill="1" applyBorder="1" applyAlignment="1">
      <alignment vertical="top" wrapText="1"/>
    </xf>
    <xf numFmtId="4" fontId="31" fillId="33" borderId="11" xfId="0" applyNumberFormat="1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11" xfId="0" applyFont="1" applyFill="1" applyBorder="1" applyAlignment="1">
      <alignment horizontal="center" vertical="top" wrapText="1"/>
    </xf>
    <xf numFmtId="3" fontId="31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vertical="top" wrapText="1"/>
    </xf>
    <xf numFmtId="0" fontId="7" fillId="32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1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0" fillId="32" borderId="14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9" fillId="32" borderId="0" xfId="0" applyFont="1" applyFill="1" applyAlignment="1">
      <alignment horizontal="right" wrapText="1"/>
    </xf>
    <xf numFmtId="0" fontId="6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32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9" fillId="32" borderId="0" xfId="0" applyFont="1" applyFill="1" applyAlignment="1">
      <alignment horizontal="right"/>
    </xf>
    <xf numFmtId="0" fontId="3" fillId="32" borderId="2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15" fillId="32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0">
      <selection activeCell="AB2" sqref="AB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0" t="s">
        <v>95</v>
      </c>
      <c r="AD1" s="110"/>
    </row>
    <row r="2" spans="29:30" ht="162" customHeight="1">
      <c r="AC2" s="114" t="s">
        <v>99</v>
      </c>
      <c r="AD2" s="114"/>
    </row>
    <row r="3" spans="1:30" ht="18.75">
      <c r="A3" s="11"/>
      <c r="B3" s="11"/>
      <c r="C3" s="113" t="s">
        <v>63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ht="18.75">
      <c r="A4" s="11"/>
      <c r="B4" s="11"/>
      <c r="C4" s="113" t="s">
        <v>77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5" spans="1:30" ht="18.75">
      <c r="A5" s="11"/>
      <c r="B5" s="11"/>
      <c r="C5" s="113" t="s">
        <v>76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1:30" ht="18.75">
      <c r="A6" s="11"/>
      <c r="B6" s="11"/>
      <c r="C6" s="111" t="s">
        <v>62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ht="18.75">
      <c r="A7" s="11"/>
      <c r="B7" s="11"/>
      <c r="C7" s="112" t="s">
        <v>75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</row>
    <row r="8" spans="1:30" ht="18.75">
      <c r="A8" s="11"/>
      <c r="B8" s="11"/>
      <c r="C8" s="113" t="s">
        <v>79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</row>
    <row r="9" spans="1:30" ht="18.75">
      <c r="A9" s="11"/>
      <c r="B9" s="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</row>
    <row r="10" spans="1:30" ht="19.5">
      <c r="A10" s="11"/>
      <c r="B10" s="11"/>
      <c r="C10" s="102" t="s">
        <v>5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</row>
    <row r="11" spans="1:59" s="1" customFormat="1" ht="15.75" customHeight="1">
      <c r="A11" s="11"/>
      <c r="B11" s="11"/>
      <c r="C11" s="104" t="s">
        <v>64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94" t="s">
        <v>78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6" t="s">
        <v>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 t="s">
        <v>32</v>
      </c>
      <c r="P13" s="96"/>
      <c r="Q13" s="96"/>
      <c r="R13" s="96"/>
      <c r="S13" s="96"/>
      <c r="T13" s="96"/>
      <c r="U13" s="96"/>
      <c r="V13" s="96"/>
      <c r="W13" s="96"/>
      <c r="X13" s="96"/>
      <c r="Y13" s="96" t="s">
        <v>33</v>
      </c>
      <c r="Z13" s="107" t="s">
        <v>0</v>
      </c>
      <c r="AA13" s="99" t="s">
        <v>61</v>
      </c>
      <c r="AB13" s="99"/>
      <c r="AC13" s="99"/>
      <c r="AD13" s="9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6" t="s">
        <v>42</v>
      </c>
      <c r="B14" s="96"/>
      <c r="C14" s="96"/>
      <c r="D14" s="96" t="s">
        <v>43</v>
      </c>
      <c r="E14" s="96"/>
      <c r="F14" s="96" t="s">
        <v>44</v>
      </c>
      <c r="G14" s="96"/>
      <c r="H14" s="96" t="s">
        <v>41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103"/>
      <c r="Z14" s="108"/>
      <c r="AA14" s="99" t="s">
        <v>60</v>
      </c>
      <c r="AB14" s="99" t="s">
        <v>59</v>
      </c>
      <c r="AC14" s="99" t="s">
        <v>58</v>
      </c>
      <c r="AD14" s="99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103"/>
      <c r="Z15" s="108"/>
      <c r="AA15" s="99"/>
      <c r="AB15" s="99"/>
      <c r="AC15" s="99"/>
      <c r="AD15" s="9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103"/>
      <c r="Z16" s="109"/>
      <c r="AA16" s="99"/>
      <c r="AB16" s="99"/>
      <c r="AC16" s="99"/>
      <c r="AD16" s="9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0">
        <v>1</v>
      </c>
      <c r="B17" s="50">
        <v>2</v>
      </c>
      <c r="C17" s="50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f aca="true" t="shared" si="0" ref="O17:Y17">N17+1</f>
        <v>15</v>
      </c>
      <c r="P17" s="50">
        <f t="shared" si="0"/>
        <v>16</v>
      </c>
      <c r="Q17" s="50">
        <f t="shared" si="0"/>
        <v>17</v>
      </c>
      <c r="R17" s="50">
        <f t="shared" si="0"/>
        <v>18</v>
      </c>
      <c r="S17" s="50">
        <f t="shared" si="0"/>
        <v>19</v>
      </c>
      <c r="T17" s="50">
        <f t="shared" si="0"/>
        <v>20</v>
      </c>
      <c r="U17" s="50">
        <f t="shared" si="0"/>
        <v>21</v>
      </c>
      <c r="V17" s="50">
        <f t="shared" si="0"/>
        <v>22</v>
      </c>
      <c r="W17" s="50">
        <f t="shared" si="0"/>
        <v>23</v>
      </c>
      <c r="X17" s="50">
        <f t="shared" si="0"/>
        <v>24</v>
      </c>
      <c r="Y17" s="50">
        <f t="shared" si="0"/>
        <v>25</v>
      </c>
      <c r="Z17" s="50">
        <f>Y17+1</f>
        <v>26</v>
      </c>
      <c r="AA17" s="50">
        <f>Z17+1</f>
        <v>27</v>
      </c>
      <c r="AB17" s="50">
        <f>AA17+1</f>
        <v>28</v>
      </c>
      <c r="AC17" s="50">
        <f>AB17+1</f>
        <v>29</v>
      </c>
      <c r="AD17" s="50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9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 t="s">
        <v>10</v>
      </c>
      <c r="Z18" s="44" t="s">
        <v>2</v>
      </c>
      <c r="AA18" s="43"/>
      <c r="AB18" s="43"/>
      <c r="AC18" s="43"/>
      <c r="AD18" s="4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9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7" t="s">
        <v>56</v>
      </c>
      <c r="Z19" s="44" t="s">
        <v>2</v>
      </c>
      <c r="AA19" s="43"/>
      <c r="AB19" s="43"/>
      <c r="AC19" s="43"/>
      <c r="AD19" s="4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5" t="s">
        <v>55</v>
      </c>
      <c r="Z20" s="44"/>
      <c r="AA20" s="43"/>
      <c r="AB20" s="43"/>
      <c r="AC20" s="43"/>
      <c r="AD20" s="4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 t="s">
        <v>18</v>
      </c>
      <c r="Z21" s="44" t="s">
        <v>3</v>
      </c>
      <c r="AA21" s="43"/>
      <c r="AB21" s="43"/>
      <c r="AC21" s="43"/>
      <c r="AD21" s="4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 t="s">
        <v>19</v>
      </c>
      <c r="Z22" s="44" t="s">
        <v>3</v>
      </c>
      <c r="AA22" s="43"/>
      <c r="AB22" s="43"/>
      <c r="AC22" s="43"/>
      <c r="AD22" s="4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 t="s">
        <v>8</v>
      </c>
      <c r="Z23" s="44"/>
      <c r="AA23" s="43"/>
      <c r="AB23" s="43"/>
      <c r="AC23" s="43"/>
      <c r="AD23" s="4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 t="s">
        <v>20</v>
      </c>
      <c r="Z24" s="44" t="s">
        <v>3</v>
      </c>
      <c r="AA24" s="43"/>
      <c r="AB24" s="43"/>
      <c r="AC24" s="43"/>
      <c r="AD24" s="4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 t="s">
        <v>21</v>
      </c>
      <c r="Z25" s="44" t="s">
        <v>3</v>
      </c>
      <c r="AA25" s="43"/>
      <c r="AB25" s="43"/>
      <c r="AC25" s="43"/>
      <c r="AD25" s="4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 t="s">
        <v>54</v>
      </c>
      <c r="Z26" s="44" t="s">
        <v>2</v>
      </c>
      <c r="AA26" s="43"/>
      <c r="AB26" s="43"/>
      <c r="AC26" s="43"/>
      <c r="AD26" s="4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 t="s">
        <v>11</v>
      </c>
      <c r="Z27" s="44" t="s">
        <v>2</v>
      </c>
      <c r="AA27" s="43"/>
      <c r="AB27" s="43"/>
      <c r="AC27" s="43"/>
      <c r="AD27" s="4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 t="s">
        <v>22</v>
      </c>
      <c r="Z28" s="44" t="s">
        <v>3</v>
      </c>
      <c r="AA28" s="43"/>
      <c r="AB28" s="43"/>
      <c r="AC28" s="43"/>
      <c r="AD28" s="4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5" t="s">
        <v>23</v>
      </c>
      <c r="Z29" s="44" t="s">
        <v>3</v>
      </c>
      <c r="AA29" s="43"/>
      <c r="AB29" s="43"/>
      <c r="AC29" s="43"/>
      <c r="AD29" s="4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5" t="s">
        <v>16</v>
      </c>
      <c r="Z30" s="44" t="s">
        <v>2</v>
      </c>
      <c r="AA30" s="43"/>
      <c r="AB30" s="43"/>
      <c r="AC30" s="43"/>
      <c r="AD30" s="4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5" t="s">
        <v>24</v>
      </c>
      <c r="Z31" s="44" t="s">
        <v>3</v>
      </c>
      <c r="AA31" s="43"/>
      <c r="AB31" s="43"/>
      <c r="AC31" s="43"/>
      <c r="AD31" s="4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5" t="s">
        <v>25</v>
      </c>
      <c r="Z32" s="44" t="s">
        <v>4</v>
      </c>
      <c r="AA32" s="43"/>
      <c r="AB32" s="43"/>
      <c r="AC32" s="43"/>
      <c r="AD32" s="4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6" t="s">
        <v>47</v>
      </c>
      <c r="Z33" s="44" t="s">
        <v>2</v>
      </c>
      <c r="AA33" s="43"/>
      <c r="AB33" s="43"/>
      <c r="AC33" s="43"/>
      <c r="AD33" s="4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 t="s">
        <v>26</v>
      </c>
      <c r="Z34" s="44" t="s">
        <v>3</v>
      </c>
      <c r="AA34" s="43"/>
      <c r="AB34" s="43"/>
      <c r="AC34" s="43"/>
      <c r="AD34" s="4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 t="s">
        <v>27</v>
      </c>
      <c r="Z35" s="44" t="s">
        <v>3</v>
      </c>
      <c r="AA35" s="43"/>
      <c r="AB35" s="43"/>
      <c r="AC35" s="43"/>
      <c r="AD35" s="4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5" t="s">
        <v>12</v>
      </c>
      <c r="Z36" s="44" t="s">
        <v>2</v>
      </c>
      <c r="AA36" s="43"/>
      <c r="AB36" s="43"/>
      <c r="AC36" s="43"/>
      <c r="AD36" s="4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 t="s">
        <v>28</v>
      </c>
      <c r="Z37" s="44" t="s">
        <v>3</v>
      </c>
      <c r="AA37" s="43"/>
      <c r="AB37" s="43"/>
      <c r="AC37" s="43"/>
      <c r="AD37" s="4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5" t="s">
        <v>29</v>
      </c>
      <c r="Z38" s="44" t="s">
        <v>3</v>
      </c>
      <c r="AA38" s="43"/>
      <c r="AB38" s="43"/>
      <c r="AC38" s="43"/>
      <c r="AD38" s="4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5" t="s">
        <v>17</v>
      </c>
      <c r="Z39" s="44" t="s">
        <v>2</v>
      </c>
      <c r="AA39" s="43"/>
      <c r="AB39" s="43"/>
      <c r="AC39" s="43"/>
      <c r="AD39" s="4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5" t="s">
        <v>26</v>
      </c>
      <c r="Z40" s="44" t="s">
        <v>3</v>
      </c>
      <c r="AA40" s="43"/>
      <c r="AB40" s="43"/>
      <c r="AC40" s="43"/>
      <c r="AD40" s="4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5" t="s">
        <v>27</v>
      </c>
      <c r="Z41" s="44" t="s">
        <v>4</v>
      </c>
      <c r="AA41" s="43"/>
      <c r="AB41" s="43"/>
      <c r="AC41" s="43"/>
      <c r="AD41" s="4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6" t="s">
        <v>35</v>
      </c>
      <c r="Z42" s="44" t="s">
        <v>9</v>
      </c>
      <c r="AA42" s="43"/>
      <c r="AB42" s="43"/>
      <c r="AC42" s="43"/>
      <c r="AD42" s="4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5" t="s">
        <v>53</v>
      </c>
      <c r="Z43" s="44" t="s">
        <v>3</v>
      </c>
      <c r="AA43" s="43"/>
      <c r="AB43" s="43"/>
      <c r="AC43" s="43"/>
      <c r="AD43" s="4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5" t="s">
        <v>46</v>
      </c>
      <c r="Z44" s="44" t="s">
        <v>2</v>
      </c>
      <c r="AA44" s="43"/>
      <c r="AB44" s="43"/>
      <c r="AC44" s="43"/>
      <c r="AD44" s="4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 t="s">
        <v>26</v>
      </c>
      <c r="Z45" s="44" t="s">
        <v>3</v>
      </c>
      <c r="AA45" s="43"/>
      <c r="AB45" s="43"/>
      <c r="AC45" s="43"/>
      <c r="AD45" s="4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5" t="s">
        <v>30</v>
      </c>
      <c r="Z46" s="44" t="s">
        <v>3</v>
      </c>
      <c r="AA46" s="43"/>
      <c r="AB46" s="43"/>
      <c r="AC46" s="43"/>
      <c r="AD46" s="4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5" t="s">
        <v>52</v>
      </c>
      <c r="Z47" s="44" t="s">
        <v>2</v>
      </c>
      <c r="AA47" s="43"/>
      <c r="AB47" s="43"/>
      <c r="AC47" s="43"/>
      <c r="AD47" s="4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5" t="s">
        <v>13</v>
      </c>
      <c r="Z48" s="44" t="s">
        <v>2</v>
      </c>
      <c r="AA48" s="43"/>
      <c r="AB48" s="43"/>
      <c r="AC48" s="43"/>
      <c r="AD48" s="4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5" t="s">
        <v>22</v>
      </c>
      <c r="Z49" s="44" t="s">
        <v>3</v>
      </c>
      <c r="AA49" s="43"/>
      <c r="AB49" s="43"/>
      <c r="AC49" s="43"/>
      <c r="AD49" s="4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5" t="s">
        <v>31</v>
      </c>
      <c r="Z50" s="44" t="s">
        <v>3</v>
      </c>
      <c r="AA50" s="43"/>
      <c r="AB50" s="43"/>
      <c r="AC50" s="43"/>
      <c r="AD50" s="4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5" t="s">
        <v>36</v>
      </c>
      <c r="Z51" s="44" t="s">
        <v>9</v>
      </c>
      <c r="AA51" s="43"/>
      <c r="AB51" s="43"/>
      <c r="AC51" s="43"/>
      <c r="AD51" s="4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5" t="s">
        <v>37</v>
      </c>
      <c r="Z52" s="44" t="s">
        <v>3</v>
      </c>
      <c r="AA52" s="43"/>
      <c r="AB52" s="43"/>
      <c r="AC52" s="43"/>
      <c r="AD52" s="4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6" t="s">
        <v>38</v>
      </c>
      <c r="Z53" s="44" t="s">
        <v>9</v>
      </c>
      <c r="AA53" s="43"/>
      <c r="AB53" s="43"/>
      <c r="AC53" s="43"/>
      <c r="AD53" s="4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5" t="s">
        <v>37</v>
      </c>
      <c r="Z54" s="44" t="s">
        <v>3</v>
      </c>
      <c r="AA54" s="43"/>
      <c r="AB54" s="43"/>
      <c r="AC54" s="43"/>
      <c r="AD54" s="4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5" t="s">
        <v>14</v>
      </c>
      <c r="Z55" s="44" t="s">
        <v>2</v>
      </c>
      <c r="AA55" s="43"/>
      <c r="AB55" s="43"/>
      <c r="AC55" s="43"/>
      <c r="AD55" s="4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5" t="s">
        <v>22</v>
      </c>
      <c r="Z56" s="44" t="s">
        <v>3</v>
      </c>
      <c r="AA56" s="43"/>
      <c r="AB56" s="43"/>
      <c r="AC56" s="43"/>
      <c r="AD56" s="4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5" t="s">
        <v>31</v>
      </c>
      <c r="Z57" s="44" t="s">
        <v>3</v>
      </c>
      <c r="AA57" s="43"/>
      <c r="AB57" s="43"/>
      <c r="AC57" s="43"/>
      <c r="AD57" s="4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5" t="s">
        <v>39</v>
      </c>
      <c r="Z58" s="44" t="s">
        <v>9</v>
      </c>
      <c r="AA58" s="43"/>
      <c r="AB58" s="43"/>
      <c r="AC58" s="43"/>
      <c r="AD58" s="4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5" t="s">
        <v>37</v>
      </c>
      <c r="Z59" s="44" t="s">
        <v>3</v>
      </c>
      <c r="AA59" s="43"/>
      <c r="AB59" s="43"/>
      <c r="AC59" s="43"/>
      <c r="AD59" s="4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6" t="s">
        <v>40</v>
      </c>
      <c r="Z60" s="44" t="s">
        <v>9</v>
      </c>
      <c r="AA60" s="43"/>
      <c r="AB60" s="43"/>
      <c r="AC60" s="43"/>
      <c r="AD60" s="4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5" t="s">
        <v>37</v>
      </c>
      <c r="Z61" s="44" t="s">
        <v>4</v>
      </c>
      <c r="AA61" s="43"/>
      <c r="AB61" s="43"/>
      <c r="AC61" s="43"/>
      <c r="AD61" s="4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5" t="s">
        <v>45</v>
      </c>
      <c r="Z62" s="44" t="s">
        <v>2</v>
      </c>
      <c r="AA62" s="43"/>
      <c r="AB62" s="43"/>
      <c r="AC62" s="43"/>
      <c r="AD62" s="4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5" t="s">
        <v>15</v>
      </c>
      <c r="Z63" s="44" t="s">
        <v>3</v>
      </c>
      <c r="AA63" s="43"/>
      <c r="AB63" s="43"/>
      <c r="AC63" s="43"/>
      <c r="AD63" s="4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6" t="s">
        <v>51</v>
      </c>
      <c r="Z64" s="44" t="s">
        <v>2</v>
      </c>
      <c r="AA64" s="43"/>
      <c r="AB64" s="43"/>
      <c r="AC64" s="43"/>
      <c r="AD64" s="4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6" t="s">
        <v>71</v>
      </c>
      <c r="Z65" s="44" t="s">
        <v>2</v>
      </c>
      <c r="AA65" s="43"/>
      <c r="AB65" s="43"/>
      <c r="AC65" s="43"/>
      <c r="AD65" s="4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5" t="s">
        <v>72</v>
      </c>
      <c r="Z66" s="44" t="s">
        <v>2</v>
      </c>
      <c r="AA66" s="43"/>
      <c r="AB66" s="43"/>
      <c r="AC66" s="43"/>
      <c r="AD66" s="4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5" t="s">
        <v>73</v>
      </c>
      <c r="Z67" s="44" t="s">
        <v>2</v>
      </c>
      <c r="AA67" s="43"/>
      <c r="AB67" s="43"/>
      <c r="AC67" s="43"/>
      <c r="AD67" s="4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5" t="s">
        <v>74</v>
      </c>
      <c r="Z68" s="44" t="s">
        <v>2</v>
      </c>
      <c r="AA68" s="43"/>
      <c r="AB68" s="43"/>
      <c r="AC68" s="43"/>
      <c r="AD68" s="4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6" customFormat="1" ht="12.75"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</row>
    <row r="70" spans="31:59" s="36" customFormat="1" ht="12.75"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  <row r="71" spans="10:59" s="36" customFormat="1" ht="12.75">
      <c r="J71" s="100" t="s">
        <v>70</v>
      </c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0:59" s="36" customFormat="1" ht="16.5" customHeight="1">
      <c r="J72" s="95" t="s">
        <v>65</v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7"/>
      <c r="AD72" s="98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</row>
    <row r="73" spans="10:59" s="36" customFormat="1" ht="12.75">
      <c r="J73" s="95" t="s">
        <v>66</v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42"/>
      <c r="AD73" s="41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</row>
    <row r="74" spans="10:59" s="36" customFormat="1" ht="12.75">
      <c r="J74" s="95" t="s">
        <v>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42"/>
      <c r="AD74" s="41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</row>
    <row r="75" spans="10:59" s="36" customFormat="1" ht="12.75">
      <c r="J75" s="95"/>
      <c r="K75" s="95" t="s">
        <v>50</v>
      </c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40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  <row r="76" spans="2:59" s="36" customFormat="1" ht="37.5" customHeight="1">
      <c r="B76" s="105" t="s">
        <v>68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AB76" s="106" t="s">
        <v>49</v>
      </c>
      <c r="AC76" s="106"/>
      <c r="AD76" s="106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2:59" s="36" customFormat="1" ht="37.5" customHeight="1">
      <c r="B77" s="39"/>
      <c r="C77" s="39"/>
      <c r="D77" s="39"/>
      <c r="E77" s="39"/>
      <c r="F77" s="39"/>
      <c r="G77" s="39"/>
      <c r="H77" s="39"/>
      <c r="I77" s="39"/>
      <c r="J77" s="105" t="s">
        <v>48</v>
      </c>
      <c r="K77" s="105"/>
      <c r="L77" s="105"/>
      <c r="M77" s="105"/>
      <c r="N77" s="105"/>
      <c r="O77" s="105"/>
      <c r="P77" s="105"/>
      <c r="Q77" s="105"/>
      <c r="R77" s="39"/>
      <c r="S77" s="39"/>
      <c r="T77" s="39"/>
      <c r="U77" s="39"/>
      <c r="V77" s="39"/>
      <c r="W77" s="39"/>
      <c r="X77" s="39"/>
      <c r="Y77" s="39"/>
      <c r="AB77" s="38"/>
      <c r="AC77" s="38"/>
      <c r="AD77" s="38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29:59" s="33" customFormat="1" ht="23.25">
      <c r="AC78" s="35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63"/>
  <sheetViews>
    <sheetView tabSelected="1" view="pageBreakPreview" zoomScale="75" zoomScaleNormal="60" zoomScaleSheetLayoutView="75" workbookViewId="0" topLeftCell="Z1">
      <selection activeCell="AG2" sqref="AG2:AL2"/>
    </sheetView>
  </sheetViews>
  <sheetFormatPr defaultColWidth="9.140625" defaultRowHeight="15"/>
  <cols>
    <col min="1" max="1" width="4.7109375" style="0" customWidth="1"/>
    <col min="2" max="2" width="2.57421875" style="0" customWidth="1"/>
    <col min="3" max="3" width="2.140625" style="0" customWidth="1"/>
    <col min="4" max="5" width="2.7109375" style="5" customWidth="1"/>
    <col min="6" max="6" width="3.28125" style="5" customWidth="1"/>
    <col min="7" max="7" width="2.8515625" style="5" customWidth="1"/>
    <col min="8" max="8" width="3.00390625" style="5" customWidth="1"/>
    <col min="9" max="9" width="2.57421875" style="5" customWidth="1"/>
    <col min="10" max="10" width="2.8515625" style="0" customWidth="1"/>
    <col min="11" max="11" width="2.421875" style="0" customWidth="1"/>
    <col min="12" max="12" width="3.421875" style="0" customWidth="1"/>
    <col min="13" max="14" width="2.8515625" style="0" customWidth="1"/>
    <col min="15" max="15" width="3.28125" style="0" customWidth="1"/>
    <col min="16" max="16" width="2.8515625" style="0" customWidth="1"/>
    <col min="17" max="17" width="2.57421875" style="0" customWidth="1"/>
    <col min="18" max="18" width="3.28125" style="0" customWidth="1"/>
    <col min="19" max="19" width="3.00390625" style="0" customWidth="1"/>
    <col min="20" max="20" width="2.8515625" style="0" customWidth="1"/>
    <col min="21" max="21" width="2.421875" style="32" customWidth="1"/>
    <col min="22" max="22" width="3.00390625" style="32" customWidth="1"/>
    <col min="23" max="23" width="3.28125" style="32" customWidth="1"/>
    <col min="24" max="25" width="3.421875" style="32" customWidth="1"/>
    <col min="26" max="26" width="2.421875" style="32" customWidth="1"/>
    <col min="27" max="27" width="3.00390625" style="32" customWidth="1"/>
    <col min="28" max="28" width="2.8515625" style="32" customWidth="1"/>
    <col min="29" max="29" width="74.140625" style="0" customWidth="1"/>
    <col min="30" max="30" width="7.7109375" style="0" customWidth="1"/>
    <col min="31" max="31" width="14.00390625" style="0" customWidth="1"/>
    <col min="32" max="32" width="14.421875" style="0" customWidth="1"/>
    <col min="33" max="33" width="14.00390625" style="0" customWidth="1"/>
    <col min="34" max="35" width="13.8515625" style="0" customWidth="1"/>
    <col min="36" max="36" width="13.00390625" style="0" customWidth="1"/>
    <col min="37" max="37" width="13.28125" style="0" customWidth="1"/>
    <col min="38" max="38" width="7.421875" style="0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9"/>
      <c r="V1" s="29"/>
      <c r="W1" s="29"/>
      <c r="X1" s="29"/>
      <c r="Y1" s="29"/>
      <c r="Z1" s="29"/>
      <c r="AA1" s="29"/>
      <c r="AB1" s="29"/>
      <c r="AC1" s="10"/>
      <c r="AD1" s="85"/>
      <c r="AE1" s="85"/>
      <c r="AF1" s="85"/>
      <c r="AG1" s="115"/>
      <c r="AH1" s="117"/>
      <c r="AI1" s="117"/>
      <c r="AJ1" s="117"/>
      <c r="AK1" s="117"/>
      <c r="AL1" s="117"/>
      <c r="AM1" s="12"/>
      <c r="AN1" s="2"/>
      <c r="AO1" s="2"/>
      <c r="AP1" s="2"/>
      <c r="AQ1" s="2"/>
    </row>
    <row r="2" spans="2:43" ht="32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9"/>
      <c r="V2" s="29"/>
      <c r="W2" s="29"/>
      <c r="X2" s="29"/>
      <c r="Y2" s="29"/>
      <c r="Z2" s="29"/>
      <c r="AA2" s="29"/>
      <c r="AB2" s="29"/>
      <c r="AC2" s="10"/>
      <c r="AD2" s="85"/>
      <c r="AE2" s="85"/>
      <c r="AF2" s="85"/>
      <c r="AG2" s="115" t="s">
        <v>136</v>
      </c>
      <c r="AH2" s="116"/>
      <c r="AI2" s="116"/>
      <c r="AJ2" s="116"/>
      <c r="AK2" s="116"/>
      <c r="AL2" s="116"/>
      <c r="AM2" s="12"/>
      <c r="AN2" s="2"/>
      <c r="AO2" s="2"/>
      <c r="AP2" s="2"/>
      <c r="AQ2" s="2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  <c r="V3" s="29"/>
      <c r="W3" s="29"/>
      <c r="X3" s="29"/>
      <c r="Y3" s="29"/>
      <c r="Z3" s="29"/>
      <c r="AA3" s="29"/>
      <c r="AB3" s="29"/>
      <c r="AC3" s="10"/>
      <c r="AD3" s="130" t="s">
        <v>121</v>
      </c>
      <c r="AE3" s="130"/>
      <c r="AF3" s="130"/>
      <c r="AG3" s="130"/>
      <c r="AH3" s="130"/>
      <c r="AI3" s="130"/>
      <c r="AJ3" s="130"/>
      <c r="AK3" s="130"/>
      <c r="AL3" s="130"/>
      <c r="AM3" s="12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9"/>
      <c r="V4" s="29"/>
      <c r="W4" s="29"/>
      <c r="X4" s="29"/>
      <c r="Y4" s="29"/>
      <c r="Z4" s="29"/>
      <c r="AA4" s="29"/>
      <c r="AB4" s="29"/>
      <c r="AC4" s="10"/>
      <c r="AD4" s="10"/>
      <c r="AE4" s="10"/>
      <c r="AF4" s="10"/>
      <c r="AG4" s="10"/>
      <c r="AH4" s="10"/>
      <c r="AI4" s="10"/>
      <c r="AJ4" s="10"/>
      <c r="AK4" s="114"/>
      <c r="AL4" s="114"/>
      <c r="AM4" s="13"/>
      <c r="AN4" s="4"/>
      <c r="AO4" s="4"/>
      <c r="AP4" s="4"/>
      <c r="AQ4" s="4"/>
    </row>
    <row r="5" spans="2:44" s="3" customFormat="1" ht="18.75">
      <c r="B5" s="7"/>
      <c r="C5" s="7"/>
      <c r="D5" s="118" t="s">
        <v>96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5"/>
      <c r="AN5" s="16"/>
      <c r="AO5" s="16"/>
      <c r="AP5" s="16"/>
      <c r="AQ5" s="17"/>
      <c r="AR5" s="17"/>
    </row>
    <row r="6" spans="1:44" s="3" customFormat="1" ht="15.75">
      <c r="A6" s="28"/>
      <c r="B6" s="11"/>
      <c r="C6" s="11"/>
      <c r="D6" s="147" t="s">
        <v>122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8"/>
      <c r="AN6" s="19"/>
      <c r="AO6" s="19"/>
      <c r="AP6" s="19"/>
      <c r="AQ6" s="20"/>
      <c r="AR6" s="20"/>
    </row>
    <row r="7" spans="1:44" s="3" customFormat="1" ht="18.75">
      <c r="A7" s="28"/>
      <c r="B7" s="11"/>
      <c r="C7" s="11"/>
      <c r="D7" s="134" t="s">
        <v>69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5"/>
      <c r="AN7" s="16"/>
      <c r="AO7" s="16"/>
      <c r="AP7" s="16"/>
      <c r="AQ7" s="20"/>
      <c r="AR7" s="20"/>
    </row>
    <row r="8" spans="1:44" s="3" customFormat="1" ht="18.75">
      <c r="A8" s="28"/>
      <c r="B8" s="11"/>
      <c r="C8" s="11"/>
      <c r="D8" s="137" t="s">
        <v>80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5"/>
      <c r="AN8" s="16"/>
      <c r="AO8" s="16"/>
      <c r="AP8" s="16"/>
      <c r="AQ8" s="20"/>
      <c r="AR8" s="20"/>
    </row>
    <row r="9" spans="1:86" s="9" customFormat="1" ht="19.5">
      <c r="A9" s="26"/>
      <c r="B9" s="11"/>
      <c r="C9" s="11"/>
      <c r="D9" s="11"/>
      <c r="E9" s="11"/>
      <c r="F9" s="11"/>
      <c r="G9" s="11"/>
      <c r="H9" s="11"/>
      <c r="I9" s="11"/>
      <c r="J9" s="21" t="s">
        <v>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30"/>
      <c r="V9" s="30"/>
      <c r="W9" s="30"/>
      <c r="X9" s="30"/>
      <c r="Y9" s="30"/>
      <c r="Z9" s="30"/>
      <c r="AA9" s="30"/>
      <c r="AB9" s="30"/>
      <c r="AC9" s="21"/>
      <c r="AD9" s="21"/>
      <c r="AE9" s="21"/>
      <c r="AF9" s="21"/>
      <c r="AG9" s="21"/>
      <c r="AH9" s="22"/>
      <c r="AI9" s="23"/>
      <c r="AJ9" s="23"/>
      <c r="AK9" s="24"/>
      <c r="AL9" s="24"/>
      <c r="AM9" s="24"/>
      <c r="AN9" s="17"/>
      <c r="AO9" s="17"/>
      <c r="AP9" s="17"/>
      <c r="AQ9" s="17"/>
      <c r="AR9" s="17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9" customFormat="1" ht="15.75" customHeight="1">
      <c r="A10" s="26"/>
      <c r="B10" s="11"/>
      <c r="C10" s="11"/>
      <c r="D10" s="11"/>
      <c r="E10" s="11"/>
      <c r="F10" s="11"/>
      <c r="G10" s="11"/>
      <c r="H10" s="11"/>
      <c r="I10" s="11"/>
      <c r="J10" s="104" t="s">
        <v>97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4"/>
      <c r="AN10" s="6"/>
      <c r="AO10" s="6"/>
      <c r="AP10" s="6"/>
      <c r="AQ10" s="6"/>
      <c r="AR10" s="6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44" ht="15.75" customHeight="1">
      <c r="A11" s="25"/>
      <c r="B11" s="10"/>
      <c r="C11" s="10"/>
      <c r="D11" s="10"/>
      <c r="E11" s="10"/>
      <c r="F11" s="10"/>
      <c r="G11" s="10"/>
      <c r="H11" s="10"/>
      <c r="I11" s="10"/>
      <c r="J11" s="104" t="s">
        <v>98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4"/>
      <c r="AN11" s="6"/>
      <c r="AO11" s="6"/>
      <c r="AP11" s="6"/>
      <c r="AQ11" s="6"/>
      <c r="AR11" s="6"/>
    </row>
    <row r="12" spans="1:39" s="33" customFormat="1" ht="15" customHeight="1">
      <c r="A12" s="10"/>
      <c r="B12" s="96" t="s">
        <v>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31" t="s">
        <v>32</v>
      </c>
      <c r="T12" s="132"/>
      <c r="U12" s="132"/>
      <c r="V12" s="132"/>
      <c r="W12" s="132"/>
      <c r="X12" s="132"/>
      <c r="Y12" s="132"/>
      <c r="Z12" s="132"/>
      <c r="AA12" s="132"/>
      <c r="AB12" s="133"/>
      <c r="AC12" s="96" t="s">
        <v>33</v>
      </c>
      <c r="AD12" s="96" t="s">
        <v>0</v>
      </c>
      <c r="AE12" s="119" t="s">
        <v>34</v>
      </c>
      <c r="AF12" s="120"/>
      <c r="AG12" s="120"/>
      <c r="AH12" s="120"/>
      <c r="AI12" s="120"/>
      <c r="AJ12" s="121"/>
      <c r="AK12" s="99" t="s">
        <v>7</v>
      </c>
      <c r="AL12" s="99"/>
      <c r="AM12" s="10"/>
    </row>
    <row r="13" spans="1:39" s="33" customFormat="1" ht="15" customHeight="1">
      <c r="A13" s="10"/>
      <c r="B13" s="119" t="s">
        <v>42</v>
      </c>
      <c r="C13" s="132"/>
      <c r="D13" s="133"/>
      <c r="E13" s="119" t="s">
        <v>43</v>
      </c>
      <c r="F13" s="133"/>
      <c r="G13" s="119" t="s">
        <v>44</v>
      </c>
      <c r="H13" s="133"/>
      <c r="I13" s="142" t="s">
        <v>114</v>
      </c>
      <c r="J13" s="143"/>
      <c r="K13" s="143"/>
      <c r="L13" s="143"/>
      <c r="M13" s="143"/>
      <c r="N13" s="143"/>
      <c r="O13" s="143"/>
      <c r="P13" s="143"/>
      <c r="Q13" s="143"/>
      <c r="R13" s="144"/>
      <c r="S13" s="79"/>
      <c r="T13" s="80"/>
      <c r="U13" s="80"/>
      <c r="V13" s="80"/>
      <c r="W13" s="80"/>
      <c r="X13" s="80"/>
      <c r="Y13" s="80"/>
      <c r="Z13" s="80"/>
      <c r="AA13" s="80"/>
      <c r="AB13" s="81"/>
      <c r="AC13" s="96"/>
      <c r="AD13" s="96"/>
      <c r="AE13" s="122"/>
      <c r="AF13" s="123"/>
      <c r="AG13" s="123"/>
      <c r="AH13" s="123"/>
      <c r="AI13" s="123"/>
      <c r="AJ13" s="124"/>
      <c r="AK13" s="99"/>
      <c r="AL13" s="99"/>
      <c r="AM13" s="10"/>
    </row>
    <row r="14" spans="1:39" s="33" customFormat="1" ht="15" customHeight="1">
      <c r="A14" s="10"/>
      <c r="B14" s="138"/>
      <c r="C14" s="145"/>
      <c r="D14" s="139"/>
      <c r="E14" s="138"/>
      <c r="F14" s="139"/>
      <c r="G14" s="138"/>
      <c r="H14" s="139"/>
      <c r="I14" s="119" t="s">
        <v>89</v>
      </c>
      <c r="J14" s="133"/>
      <c r="K14" s="107" t="s">
        <v>90</v>
      </c>
      <c r="L14" s="119" t="s">
        <v>115</v>
      </c>
      <c r="M14" s="133"/>
      <c r="N14" s="119" t="s">
        <v>116</v>
      </c>
      <c r="O14" s="132"/>
      <c r="P14" s="132"/>
      <c r="Q14" s="132"/>
      <c r="R14" s="148"/>
      <c r="S14" s="135" t="s">
        <v>89</v>
      </c>
      <c r="T14" s="128"/>
      <c r="U14" s="128" t="s">
        <v>90</v>
      </c>
      <c r="V14" s="128" t="s">
        <v>91</v>
      </c>
      <c r="W14" s="128" t="s">
        <v>92</v>
      </c>
      <c r="X14" s="128" t="s">
        <v>93</v>
      </c>
      <c r="Y14" s="128"/>
      <c r="Z14" s="128" t="s">
        <v>94</v>
      </c>
      <c r="AA14" s="53"/>
      <c r="AB14" s="54"/>
      <c r="AC14" s="96"/>
      <c r="AD14" s="96"/>
      <c r="AE14" s="125"/>
      <c r="AF14" s="126"/>
      <c r="AG14" s="126"/>
      <c r="AH14" s="126"/>
      <c r="AI14" s="126"/>
      <c r="AJ14" s="127"/>
      <c r="AK14" s="99"/>
      <c r="AL14" s="99"/>
      <c r="AM14" s="10"/>
    </row>
    <row r="15" spans="1:39" s="33" customFormat="1" ht="50.25" customHeight="1">
      <c r="A15" s="10"/>
      <c r="B15" s="140"/>
      <c r="C15" s="146"/>
      <c r="D15" s="141"/>
      <c r="E15" s="140"/>
      <c r="F15" s="141"/>
      <c r="G15" s="140"/>
      <c r="H15" s="141"/>
      <c r="I15" s="140"/>
      <c r="J15" s="141"/>
      <c r="K15" s="109"/>
      <c r="L15" s="140"/>
      <c r="M15" s="141"/>
      <c r="N15" s="140"/>
      <c r="O15" s="146"/>
      <c r="P15" s="146"/>
      <c r="Q15" s="146"/>
      <c r="R15" s="149"/>
      <c r="S15" s="136"/>
      <c r="T15" s="129"/>
      <c r="U15" s="129"/>
      <c r="V15" s="129"/>
      <c r="W15" s="129"/>
      <c r="X15" s="129"/>
      <c r="Y15" s="129"/>
      <c r="Z15" s="129"/>
      <c r="AA15" s="55"/>
      <c r="AB15" s="56"/>
      <c r="AC15" s="96"/>
      <c r="AD15" s="96"/>
      <c r="AE15" s="83">
        <v>2018</v>
      </c>
      <c r="AF15" s="83">
        <v>2019</v>
      </c>
      <c r="AG15" s="83">
        <v>2020</v>
      </c>
      <c r="AH15" s="50">
        <v>2021</v>
      </c>
      <c r="AI15" s="50">
        <v>2022</v>
      </c>
      <c r="AJ15" s="50">
        <v>2023</v>
      </c>
      <c r="AK15" s="52" t="s">
        <v>1</v>
      </c>
      <c r="AL15" s="52" t="s">
        <v>100</v>
      </c>
      <c r="AM15" s="10"/>
    </row>
    <row r="16" spans="1:39" s="33" customFormat="1" ht="15.75" customHeight="1">
      <c r="A16" s="10"/>
      <c r="B16" s="50">
        <v>1</v>
      </c>
      <c r="C16" s="50">
        <v>2</v>
      </c>
      <c r="D16" s="50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0">
        <v>9</v>
      </c>
      <c r="K16" s="51">
        <v>10</v>
      </c>
      <c r="L16" s="50">
        <v>11</v>
      </c>
      <c r="M16" s="51">
        <v>12</v>
      </c>
      <c r="N16" s="51">
        <v>13</v>
      </c>
      <c r="O16" s="51">
        <v>14</v>
      </c>
      <c r="P16" s="51">
        <v>15</v>
      </c>
      <c r="Q16" s="50">
        <v>16</v>
      </c>
      <c r="R16" s="51">
        <v>17</v>
      </c>
      <c r="S16" s="50">
        <v>18</v>
      </c>
      <c r="T16" s="51">
        <v>19</v>
      </c>
      <c r="U16" s="50">
        <v>20</v>
      </c>
      <c r="V16" s="51">
        <v>21</v>
      </c>
      <c r="W16" s="50">
        <v>22</v>
      </c>
      <c r="X16" s="51">
        <v>23</v>
      </c>
      <c r="Y16" s="50">
        <v>24</v>
      </c>
      <c r="Z16" s="51">
        <v>25</v>
      </c>
      <c r="AA16" s="50">
        <v>26</v>
      </c>
      <c r="AB16" s="51">
        <v>27</v>
      </c>
      <c r="AC16" s="50">
        <v>28</v>
      </c>
      <c r="AD16" s="51">
        <v>29</v>
      </c>
      <c r="AE16" s="51">
        <v>30</v>
      </c>
      <c r="AF16" s="51">
        <v>31</v>
      </c>
      <c r="AG16" s="51">
        <v>32</v>
      </c>
      <c r="AH16" s="50">
        <v>33</v>
      </c>
      <c r="AI16" s="51">
        <v>34</v>
      </c>
      <c r="AJ16" s="50">
        <v>35</v>
      </c>
      <c r="AK16" s="50">
        <v>36</v>
      </c>
      <c r="AL16" s="51">
        <v>37</v>
      </c>
      <c r="AM16" s="10"/>
    </row>
    <row r="17" spans="1:39" s="93" customFormat="1" ht="23.25" customHeight="1">
      <c r="A17" s="59"/>
      <c r="B17" s="89">
        <v>6</v>
      </c>
      <c r="C17" s="89">
        <v>1</v>
      </c>
      <c r="D17" s="89">
        <v>4</v>
      </c>
      <c r="E17" s="90">
        <v>0</v>
      </c>
      <c r="F17" s="90">
        <v>7</v>
      </c>
      <c r="G17" s="90">
        <v>0</v>
      </c>
      <c r="H17" s="90">
        <v>7</v>
      </c>
      <c r="I17" s="90">
        <v>1</v>
      </c>
      <c r="J17" s="89">
        <v>5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1</v>
      </c>
      <c r="T17" s="89">
        <v>5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91" t="s">
        <v>10</v>
      </c>
      <c r="AD17" s="76" t="s">
        <v>86</v>
      </c>
      <c r="AE17" s="88">
        <f>AE21</f>
        <v>1427136</v>
      </c>
      <c r="AF17" s="88">
        <f>AF21</f>
        <v>1395071</v>
      </c>
      <c r="AG17" s="88">
        <f>AG22+AG40</f>
        <v>1395071</v>
      </c>
      <c r="AH17" s="88">
        <f>AH21</f>
        <v>1395071</v>
      </c>
      <c r="AI17" s="88">
        <f>AI21</f>
        <v>1395071</v>
      </c>
      <c r="AJ17" s="88">
        <f>AJ22+AJ40</f>
        <v>1395071</v>
      </c>
      <c r="AK17" s="88">
        <f>AJ17+AI17+AH17+AG17+AF17+AE17</f>
        <v>8402491</v>
      </c>
      <c r="AL17" s="92">
        <v>2023</v>
      </c>
      <c r="AM17" s="59"/>
    </row>
    <row r="18" spans="1:39" s="93" customFormat="1" ht="37.5" customHeight="1">
      <c r="A18" s="59"/>
      <c r="B18" s="89">
        <v>6</v>
      </c>
      <c r="C18" s="89">
        <v>1</v>
      </c>
      <c r="D18" s="89">
        <v>4</v>
      </c>
      <c r="E18" s="90">
        <v>0</v>
      </c>
      <c r="F18" s="90">
        <v>7</v>
      </c>
      <c r="G18" s="90">
        <v>0</v>
      </c>
      <c r="H18" s="90">
        <v>7</v>
      </c>
      <c r="I18" s="90">
        <v>1</v>
      </c>
      <c r="J18" s="89">
        <v>5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1</v>
      </c>
      <c r="T18" s="89">
        <v>5</v>
      </c>
      <c r="U18" s="61">
        <v>0</v>
      </c>
      <c r="V18" s="61">
        <v>1</v>
      </c>
      <c r="W18" s="61">
        <v>0</v>
      </c>
      <c r="X18" s="61">
        <v>0</v>
      </c>
      <c r="Y18" s="61">
        <v>0</v>
      </c>
      <c r="Z18" s="61">
        <v>0</v>
      </c>
      <c r="AA18" s="89">
        <v>0</v>
      </c>
      <c r="AB18" s="89">
        <v>0</v>
      </c>
      <c r="AC18" s="73" t="s">
        <v>101</v>
      </c>
      <c r="AD18" s="76"/>
      <c r="AE18" s="73"/>
      <c r="AF18" s="73"/>
      <c r="AG18" s="73"/>
      <c r="AH18" s="73"/>
      <c r="AI18" s="73"/>
      <c r="AJ18" s="73"/>
      <c r="AK18" s="88">
        <f>AJ18+AI18+AH18+AG18+AF18+AE18</f>
        <v>0</v>
      </c>
      <c r="AL18" s="73"/>
      <c r="AM18" s="59"/>
    </row>
    <row r="19" spans="1:39" s="93" customFormat="1" ht="33">
      <c r="A19" s="59"/>
      <c r="B19" s="89">
        <v>6</v>
      </c>
      <c r="C19" s="89">
        <v>1</v>
      </c>
      <c r="D19" s="89">
        <v>4</v>
      </c>
      <c r="E19" s="90">
        <v>0</v>
      </c>
      <c r="F19" s="90">
        <v>7</v>
      </c>
      <c r="G19" s="90">
        <v>0</v>
      </c>
      <c r="H19" s="90">
        <v>7</v>
      </c>
      <c r="I19" s="90">
        <v>1</v>
      </c>
      <c r="J19" s="89">
        <v>5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1</v>
      </c>
      <c r="T19" s="89">
        <v>5</v>
      </c>
      <c r="U19" s="61">
        <v>0</v>
      </c>
      <c r="V19" s="61">
        <v>1</v>
      </c>
      <c r="W19" s="61">
        <v>0</v>
      </c>
      <c r="X19" s="61">
        <v>0</v>
      </c>
      <c r="Y19" s="61">
        <v>0</v>
      </c>
      <c r="Z19" s="61">
        <v>0</v>
      </c>
      <c r="AA19" s="89">
        <v>0</v>
      </c>
      <c r="AB19" s="89">
        <v>1</v>
      </c>
      <c r="AC19" s="73" t="s">
        <v>84</v>
      </c>
      <c r="AD19" s="76" t="s">
        <v>83</v>
      </c>
      <c r="AE19" s="73">
        <v>40</v>
      </c>
      <c r="AF19" s="73">
        <v>40</v>
      </c>
      <c r="AG19" s="73">
        <v>40</v>
      </c>
      <c r="AH19" s="73">
        <v>40</v>
      </c>
      <c r="AI19" s="73">
        <v>40</v>
      </c>
      <c r="AJ19" s="73">
        <v>40</v>
      </c>
      <c r="AK19" s="73">
        <v>40</v>
      </c>
      <c r="AL19" s="73">
        <f aca="true" t="shared" si="0" ref="AL19:AL45">$AL$17</f>
        <v>2023</v>
      </c>
      <c r="AM19" s="59"/>
    </row>
    <row r="20" spans="1:39" s="93" customFormat="1" ht="33">
      <c r="A20" s="59"/>
      <c r="B20" s="89">
        <v>6</v>
      </c>
      <c r="C20" s="89">
        <v>1</v>
      </c>
      <c r="D20" s="89">
        <v>4</v>
      </c>
      <c r="E20" s="90">
        <v>0</v>
      </c>
      <c r="F20" s="90">
        <v>7</v>
      </c>
      <c r="G20" s="90">
        <v>0</v>
      </c>
      <c r="H20" s="90">
        <v>7</v>
      </c>
      <c r="I20" s="90">
        <v>1</v>
      </c>
      <c r="J20" s="89">
        <v>5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1</v>
      </c>
      <c r="T20" s="89">
        <v>5</v>
      </c>
      <c r="U20" s="61">
        <v>0</v>
      </c>
      <c r="V20" s="61">
        <v>1</v>
      </c>
      <c r="W20" s="61">
        <v>0</v>
      </c>
      <c r="X20" s="61">
        <v>0</v>
      </c>
      <c r="Y20" s="61">
        <v>0</v>
      </c>
      <c r="Z20" s="61">
        <v>0</v>
      </c>
      <c r="AA20" s="89">
        <v>0</v>
      </c>
      <c r="AB20" s="89">
        <v>2</v>
      </c>
      <c r="AC20" s="73" t="s">
        <v>85</v>
      </c>
      <c r="AD20" s="76" t="s">
        <v>82</v>
      </c>
      <c r="AE20" s="73">
        <v>70</v>
      </c>
      <c r="AF20" s="73">
        <v>70</v>
      </c>
      <c r="AG20" s="73">
        <v>70</v>
      </c>
      <c r="AH20" s="73">
        <v>70</v>
      </c>
      <c r="AI20" s="73">
        <v>70</v>
      </c>
      <c r="AJ20" s="73">
        <v>70</v>
      </c>
      <c r="AK20" s="73">
        <v>70</v>
      </c>
      <c r="AL20" s="73">
        <f t="shared" si="0"/>
        <v>2023</v>
      </c>
      <c r="AM20" s="59"/>
    </row>
    <row r="21" spans="1:39" s="93" customFormat="1" ht="23.25" customHeight="1">
      <c r="A21" s="59"/>
      <c r="B21" s="89">
        <v>6</v>
      </c>
      <c r="C21" s="89">
        <v>1</v>
      </c>
      <c r="D21" s="89">
        <v>4</v>
      </c>
      <c r="E21" s="90">
        <v>0</v>
      </c>
      <c r="F21" s="90">
        <v>7</v>
      </c>
      <c r="G21" s="90">
        <v>0</v>
      </c>
      <c r="H21" s="90">
        <v>7</v>
      </c>
      <c r="I21" s="90">
        <v>1</v>
      </c>
      <c r="J21" s="89">
        <v>5</v>
      </c>
      <c r="K21" s="89">
        <v>1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89">
        <v>1</v>
      </c>
      <c r="T21" s="89">
        <v>5</v>
      </c>
      <c r="U21" s="61">
        <v>1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89">
        <v>0</v>
      </c>
      <c r="AB21" s="89">
        <v>0</v>
      </c>
      <c r="AC21" s="73" t="s">
        <v>102</v>
      </c>
      <c r="AD21" s="76" t="s">
        <v>86</v>
      </c>
      <c r="AE21" s="72">
        <f>AE22+AE37</f>
        <v>1427136</v>
      </c>
      <c r="AF21" s="72">
        <f>AF22</f>
        <v>1395071</v>
      </c>
      <c r="AG21" s="72">
        <f>AG22+AG31</f>
        <v>1395071</v>
      </c>
      <c r="AH21" s="72">
        <f>AH22</f>
        <v>1395071</v>
      </c>
      <c r="AI21" s="72">
        <f>AI22</f>
        <v>1395071</v>
      </c>
      <c r="AJ21" s="72">
        <f>AJ22+AJ31</f>
        <v>1395071</v>
      </c>
      <c r="AK21" s="88">
        <f>AJ21+AI21+AH21+AG21+AF21+AE21</f>
        <v>8402491</v>
      </c>
      <c r="AL21" s="73">
        <f t="shared" si="0"/>
        <v>2023</v>
      </c>
      <c r="AM21" s="59"/>
    </row>
    <row r="22" spans="1:39" s="78" customFormat="1" ht="33.75" customHeight="1">
      <c r="A22" s="59"/>
      <c r="B22" s="89">
        <v>6</v>
      </c>
      <c r="C22" s="89">
        <v>1</v>
      </c>
      <c r="D22" s="89">
        <v>4</v>
      </c>
      <c r="E22" s="90">
        <v>0</v>
      </c>
      <c r="F22" s="90">
        <v>7</v>
      </c>
      <c r="G22" s="90">
        <v>0</v>
      </c>
      <c r="H22" s="90">
        <v>7</v>
      </c>
      <c r="I22" s="90">
        <v>1</v>
      </c>
      <c r="J22" s="89">
        <v>5</v>
      </c>
      <c r="K22" s="89">
        <v>1</v>
      </c>
      <c r="L22" s="60">
        <v>0</v>
      </c>
      <c r="M22" s="60">
        <v>1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89">
        <v>1</v>
      </c>
      <c r="T22" s="89">
        <v>5</v>
      </c>
      <c r="U22" s="61">
        <v>1</v>
      </c>
      <c r="V22" s="61">
        <v>0</v>
      </c>
      <c r="W22" s="61">
        <v>1</v>
      </c>
      <c r="X22" s="61">
        <v>0</v>
      </c>
      <c r="Y22" s="61">
        <v>0</v>
      </c>
      <c r="Z22" s="61">
        <v>0</v>
      </c>
      <c r="AA22" s="89">
        <v>0</v>
      </c>
      <c r="AB22" s="89">
        <v>0</v>
      </c>
      <c r="AC22" s="73" t="s">
        <v>103</v>
      </c>
      <c r="AD22" s="76" t="s">
        <v>86</v>
      </c>
      <c r="AE22" s="72">
        <f>AE24+AE29</f>
        <v>1380694</v>
      </c>
      <c r="AF22" s="72">
        <f>AF24</f>
        <v>1395071</v>
      </c>
      <c r="AG22" s="72">
        <f>AG24</f>
        <v>1395071</v>
      </c>
      <c r="AH22" s="72">
        <f>AH24</f>
        <v>1395071</v>
      </c>
      <c r="AI22" s="72">
        <f>AI24</f>
        <v>1395071</v>
      </c>
      <c r="AJ22" s="72">
        <f>AJ24</f>
        <v>1395071</v>
      </c>
      <c r="AK22" s="88">
        <f>AJ22+AI22+AH22+AG22+AF22+AE22</f>
        <v>8356049</v>
      </c>
      <c r="AL22" s="73">
        <f t="shared" si="0"/>
        <v>2023</v>
      </c>
      <c r="AM22" s="59"/>
    </row>
    <row r="23" spans="1:39" s="78" customFormat="1" ht="33.75" customHeight="1">
      <c r="A23" s="59"/>
      <c r="B23" s="89">
        <v>6</v>
      </c>
      <c r="C23" s="89">
        <v>1</v>
      </c>
      <c r="D23" s="89">
        <v>4</v>
      </c>
      <c r="E23" s="90">
        <v>0</v>
      </c>
      <c r="F23" s="90">
        <v>7</v>
      </c>
      <c r="G23" s="90">
        <v>0</v>
      </c>
      <c r="H23" s="90">
        <v>7</v>
      </c>
      <c r="I23" s="90">
        <v>1</v>
      </c>
      <c r="J23" s="89">
        <v>5</v>
      </c>
      <c r="K23" s="89">
        <v>1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89">
        <v>1</v>
      </c>
      <c r="T23" s="89">
        <v>5</v>
      </c>
      <c r="U23" s="61">
        <v>1</v>
      </c>
      <c r="V23" s="61">
        <v>0</v>
      </c>
      <c r="W23" s="61">
        <v>1</v>
      </c>
      <c r="X23" s="61">
        <v>0</v>
      </c>
      <c r="Y23" s="61">
        <v>0</v>
      </c>
      <c r="Z23" s="61">
        <v>0</v>
      </c>
      <c r="AA23" s="89">
        <v>0</v>
      </c>
      <c r="AB23" s="89">
        <v>1</v>
      </c>
      <c r="AC23" s="73" t="s">
        <v>128</v>
      </c>
      <c r="AD23" s="76" t="s">
        <v>82</v>
      </c>
      <c r="AE23" s="73">
        <v>1</v>
      </c>
      <c r="AF23" s="73">
        <v>1</v>
      </c>
      <c r="AG23" s="73">
        <v>1</v>
      </c>
      <c r="AH23" s="73">
        <v>1</v>
      </c>
      <c r="AI23" s="73">
        <v>1</v>
      </c>
      <c r="AJ23" s="73">
        <v>1</v>
      </c>
      <c r="AK23" s="88">
        <v>1</v>
      </c>
      <c r="AL23" s="73">
        <f t="shared" si="0"/>
        <v>2023</v>
      </c>
      <c r="AM23" s="59"/>
    </row>
    <row r="24" spans="1:39" s="78" customFormat="1" ht="18" customHeight="1">
      <c r="A24" s="59"/>
      <c r="B24" s="89">
        <v>6</v>
      </c>
      <c r="C24" s="89">
        <v>1</v>
      </c>
      <c r="D24" s="89">
        <v>4</v>
      </c>
      <c r="E24" s="90">
        <v>0</v>
      </c>
      <c r="F24" s="90">
        <v>7</v>
      </c>
      <c r="G24" s="90">
        <v>0</v>
      </c>
      <c r="H24" s="90">
        <v>7</v>
      </c>
      <c r="I24" s="90">
        <v>1</v>
      </c>
      <c r="J24" s="89">
        <v>5</v>
      </c>
      <c r="K24" s="89">
        <v>1</v>
      </c>
      <c r="L24" s="60">
        <v>0</v>
      </c>
      <c r="M24" s="60">
        <v>1</v>
      </c>
      <c r="N24" s="60">
        <v>2</v>
      </c>
      <c r="O24" s="60">
        <v>0</v>
      </c>
      <c r="P24" s="60">
        <v>1</v>
      </c>
      <c r="Q24" s="60">
        <v>1</v>
      </c>
      <c r="R24" s="60" t="s">
        <v>117</v>
      </c>
      <c r="S24" s="89">
        <v>1</v>
      </c>
      <c r="T24" s="89">
        <v>5</v>
      </c>
      <c r="U24" s="61">
        <v>1</v>
      </c>
      <c r="V24" s="61">
        <v>0</v>
      </c>
      <c r="W24" s="61">
        <v>1</v>
      </c>
      <c r="X24" s="61">
        <v>1</v>
      </c>
      <c r="Y24" s="61">
        <v>1</v>
      </c>
      <c r="Z24" s="61">
        <v>0</v>
      </c>
      <c r="AA24" s="89">
        <v>0</v>
      </c>
      <c r="AB24" s="89">
        <v>0</v>
      </c>
      <c r="AC24" s="73" t="s">
        <v>126</v>
      </c>
      <c r="AD24" s="76" t="s">
        <v>86</v>
      </c>
      <c r="AE24" s="72">
        <v>1376050</v>
      </c>
      <c r="AF24" s="72">
        <v>1395071</v>
      </c>
      <c r="AG24" s="72">
        <v>1395071</v>
      </c>
      <c r="AH24" s="72">
        <v>1395071</v>
      </c>
      <c r="AI24" s="72">
        <v>1395071</v>
      </c>
      <c r="AJ24" s="72">
        <v>1395071</v>
      </c>
      <c r="AK24" s="88">
        <f>AJ24+AI24+AH24+AG24+AF24+AE24</f>
        <v>8351405</v>
      </c>
      <c r="AL24" s="73">
        <f t="shared" si="0"/>
        <v>2023</v>
      </c>
      <c r="AM24" s="59"/>
    </row>
    <row r="25" spans="1:39" s="78" customFormat="1" ht="21.75" customHeight="1">
      <c r="A25" s="59"/>
      <c r="B25" s="86">
        <v>6</v>
      </c>
      <c r="C25" s="86">
        <v>1</v>
      </c>
      <c r="D25" s="86">
        <v>4</v>
      </c>
      <c r="E25" s="87">
        <v>0</v>
      </c>
      <c r="F25" s="87">
        <v>7</v>
      </c>
      <c r="G25" s="87">
        <v>0</v>
      </c>
      <c r="H25" s="87">
        <v>7</v>
      </c>
      <c r="I25" s="87">
        <v>1</v>
      </c>
      <c r="J25" s="86">
        <v>5</v>
      </c>
      <c r="K25" s="86">
        <v>1</v>
      </c>
      <c r="L25" s="60">
        <v>0</v>
      </c>
      <c r="M25" s="60">
        <v>1</v>
      </c>
      <c r="N25" s="60">
        <v>2</v>
      </c>
      <c r="O25" s="60">
        <v>0</v>
      </c>
      <c r="P25" s="60">
        <v>1</v>
      </c>
      <c r="Q25" s="60">
        <v>1</v>
      </c>
      <c r="R25" s="60" t="s">
        <v>117</v>
      </c>
      <c r="S25" s="86">
        <v>1</v>
      </c>
      <c r="T25" s="86">
        <v>5</v>
      </c>
      <c r="U25" s="61">
        <v>1</v>
      </c>
      <c r="V25" s="61">
        <v>0</v>
      </c>
      <c r="W25" s="61">
        <v>1</v>
      </c>
      <c r="X25" s="61">
        <v>1</v>
      </c>
      <c r="Y25" s="61">
        <v>1</v>
      </c>
      <c r="Z25" s="61">
        <v>0</v>
      </c>
      <c r="AA25" s="86">
        <v>0</v>
      </c>
      <c r="AB25" s="86">
        <v>1</v>
      </c>
      <c r="AC25" s="73" t="s">
        <v>87</v>
      </c>
      <c r="AD25" s="76" t="s">
        <v>82</v>
      </c>
      <c r="AE25" s="73">
        <v>6</v>
      </c>
      <c r="AF25" s="73">
        <v>6</v>
      </c>
      <c r="AG25" s="73">
        <v>6</v>
      </c>
      <c r="AH25" s="73">
        <v>6</v>
      </c>
      <c r="AI25" s="73">
        <v>6</v>
      </c>
      <c r="AJ25" s="73">
        <v>6</v>
      </c>
      <c r="AK25" s="73">
        <v>6</v>
      </c>
      <c r="AL25" s="73" t="s">
        <v>123</v>
      </c>
      <c r="AM25" s="59"/>
    </row>
    <row r="26" spans="1:39" s="78" customFormat="1" ht="16.5">
      <c r="A26" s="59"/>
      <c r="B26" s="86">
        <v>6</v>
      </c>
      <c r="C26" s="86">
        <v>1</v>
      </c>
      <c r="D26" s="86">
        <v>4</v>
      </c>
      <c r="E26" s="87">
        <v>0</v>
      </c>
      <c r="F26" s="87">
        <v>7</v>
      </c>
      <c r="G26" s="87">
        <v>0</v>
      </c>
      <c r="H26" s="87">
        <v>7</v>
      </c>
      <c r="I26" s="87">
        <v>1</v>
      </c>
      <c r="J26" s="86">
        <v>5</v>
      </c>
      <c r="K26" s="86">
        <v>1</v>
      </c>
      <c r="L26" s="60">
        <v>0</v>
      </c>
      <c r="M26" s="60">
        <v>1</v>
      </c>
      <c r="N26" s="60">
        <v>2</v>
      </c>
      <c r="O26" s="60">
        <v>0</v>
      </c>
      <c r="P26" s="60">
        <v>1</v>
      </c>
      <c r="Q26" s="60">
        <v>1</v>
      </c>
      <c r="R26" s="60" t="s">
        <v>117</v>
      </c>
      <c r="S26" s="86">
        <v>1</v>
      </c>
      <c r="T26" s="86">
        <v>5</v>
      </c>
      <c r="U26" s="61">
        <v>1</v>
      </c>
      <c r="V26" s="61">
        <v>0</v>
      </c>
      <c r="W26" s="61">
        <v>1</v>
      </c>
      <c r="X26" s="61">
        <v>1</v>
      </c>
      <c r="Y26" s="61">
        <v>1</v>
      </c>
      <c r="Z26" s="61">
        <v>0</v>
      </c>
      <c r="AA26" s="86">
        <v>0</v>
      </c>
      <c r="AB26" s="86">
        <v>2</v>
      </c>
      <c r="AC26" s="73" t="s">
        <v>118</v>
      </c>
      <c r="AD26" s="76" t="s">
        <v>82</v>
      </c>
      <c r="AE26" s="73">
        <v>1</v>
      </c>
      <c r="AF26" s="73">
        <v>1</v>
      </c>
      <c r="AG26" s="73">
        <v>1</v>
      </c>
      <c r="AH26" s="73">
        <v>1</v>
      </c>
      <c r="AI26" s="73">
        <v>1</v>
      </c>
      <c r="AJ26" s="73">
        <v>1</v>
      </c>
      <c r="AK26" s="73">
        <v>1</v>
      </c>
      <c r="AL26" s="73">
        <f t="shared" si="0"/>
        <v>2023</v>
      </c>
      <c r="AM26" s="59"/>
    </row>
    <row r="27" spans="1:39" s="78" customFormat="1" ht="16.5">
      <c r="A27" s="59"/>
      <c r="B27" s="86">
        <v>6</v>
      </c>
      <c r="C27" s="86">
        <v>1</v>
      </c>
      <c r="D27" s="86">
        <v>4</v>
      </c>
      <c r="E27" s="87">
        <v>0</v>
      </c>
      <c r="F27" s="87">
        <v>7</v>
      </c>
      <c r="G27" s="87">
        <v>0</v>
      </c>
      <c r="H27" s="87">
        <v>7</v>
      </c>
      <c r="I27" s="87">
        <v>1</v>
      </c>
      <c r="J27" s="86">
        <v>5</v>
      </c>
      <c r="K27" s="86">
        <v>1</v>
      </c>
      <c r="L27" s="60">
        <v>0</v>
      </c>
      <c r="M27" s="60">
        <v>1</v>
      </c>
      <c r="N27" s="60">
        <v>2</v>
      </c>
      <c r="O27" s="60">
        <v>0</v>
      </c>
      <c r="P27" s="60">
        <v>1</v>
      </c>
      <c r="Q27" s="60">
        <v>2</v>
      </c>
      <c r="R27" s="60" t="s">
        <v>117</v>
      </c>
      <c r="S27" s="86">
        <v>1</v>
      </c>
      <c r="T27" s="86">
        <v>5</v>
      </c>
      <c r="U27" s="61">
        <v>1</v>
      </c>
      <c r="V27" s="61">
        <v>0</v>
      </c>
      <c r="W27" s="61">
        <v>1</v>
      </c>
      <c r="X27" s="61">
        <v>1</v>
      </c>
      <c r="Y27" s="61">
        <v>2</v>
      </c>
      <c r="Z27" s="61">
        <v>0</v>
      </c>
      <c r="AA27" s="86">
        <v>0</v>
      </c>
      <c r="AB27" s="86">
        <v>0</v>
      </c>
      <c r="AC27" s="73" t="s">
        <v>112</v>
      </c>
      <c r="AD27" s="76" t="s">
        <v>86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88">
        <f>AJ27+AI27+AH27+AG27+AF27+AE27</f>
        <v>0</v>
      </c>
      <c r="AL27" s="75">
        <f t="shared" si="0"/>
        <v>2023</v>
      </c>
      <c r="AM27" s="59"/>
    </row>
    <row r="28" spans="1:39" s="78" customFormat="1" ht="21.75" customHeight="1">
      <c r="A28" s="59"/>
      <c r="B28" s="86">
        <v>6</v>
      </c>
      <c r="C28" s="86">
        <v>1</v>
      </c>
      <c r="D28" s="86">
        <v>4</v>
      </c>
      <c r="E28" s="87">
        <v>0</v>
      </c>
      <c r="F28" s="87">
        <v>7</v>
      </c>
      <c r="G28" s="87">
        <v>0</v>
      </c>
      <c r="H28" s="87">
        <v>7</v>
      </c>
      <c r="I28" s="87">
        <v>1</v>
      </c>
      <c r="J28" s="86">
        <v>5</v>
      </c>
      <c r="K28" s="86">
        <v>1</v>
      </c>
      <c r="L28" s="60">
        <v>0</v>
      </c>
      <c r="M28" s="60">
        <v>1</v>
      </c>
      <c r="N28" s="60">
        <v>2</v>
      </c>
      <c r="O28" s="60">
        <v>0</v>
      </c>
      <c r="P28" s="60">
        <v>1</v>
      </c>
      <c r="Q28" s="60">
        <v>2</v>
      </c>
      <c r="R28" s="60" t="s">
        <v>117</v>
      </c>
      <c r="S28" s="86">
        <v>1</v>
      </c>
      <c r="T28" s="86">
        <v>5</v>
      </c>
      <c r="U28" s="61">
        <v>1</v>
      </c>
      <c r="V28" s="61">
        <v>0</v>
      </c>
      <c r="W28" s="61">
        <v>1</v>
      </c>
      <c r="X28" s="61">
        <v>1</v>
      </c>
      <c r="Y28" s="61">
        <v>2</v>
      </c>
      <c r="Z28" s="61">
        <v>0</v>
      </c>
      <c r="AA28" s="86">
        <v>0</v>
      </c>
      <c r="AB28" s="86">
        <v>1</v>
      </c>
      <c r="AC28" s="73" t="s">
        <v>113</v>
      </c>
      <c r="AD28" s="76" t="s">
        <v>82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88">
        <f>AJ28+AI28+AH28+AG28+AF28+AE28</f>
        <v>0</v>
      </c>
      <c r="AL28" s="75">
        <f t="shared" si="0"/>
        <v>2023</v>
      </c>
      <c r="AM28" s="59"/>
    </row>
    <row r="29" spans="1:39" s="78" customFormat="1" ht="21.75" customHeight="1">
      <c r="A29" s="59"/>
      <c r="B29" s="86">
        <v>6</v>
      </c>
      <c r="C29" s="86">
        <v>1</v>
      </c>
      <c r="D29" s="86">
        <v>4</v>
      </c>
      <c r="E29" s="87">
        <v>0</v>
      </c>
      <c r="F29" s="87">
        <v>7</v>
      </c>
      <c r="G29" s="87">
        <v>0</v>
      </c>
      <c r="H29" s="87">
        <v>7</v>
      </c>
      <c r="I29" s="87">
        <v>1</v>
      </c>
      <c r="J29" s="86">
        <v>5</v>
      </c>
      <c r="K29" s="86">
        <v>1</v>
      </c>
      <c r="L29" s="60">
        <v>0</v>
      </c>
      <c r="M29" s="60">
        <v>1</v>
      </c>
      <c r="N29" s="60" t="s">
        <v>129</v>
      </c>
      <c r="O29" s="60">
        <v>0</v>
      </c>
      <c r="P29" s="60">
        <v>2</v>
      </c>
      <c r="Q29" s="60">
        <v>0</v>
      </c>
      <c r="R29" s="60">
        <v>0</v>
      </c>
      <c r="S29" s="86">
        <v>1</v>
      </c>
      <c r="T29" s="86">
        <v>5</v>
      </c>
      <c r="U29" s="61">
        <v>1</v>
      </c>
      <c r="V29" s="61">
        <v>0</v>
      </c>
      <c r="W29" s="61">
        <v>1</v>
      </c>
      <c r="X29" s="61">
        <v>1</v>
      </c>
      <c r="Y29" s="61">
        <v>3</v>
      </c>
      <c r="Z29" s="61">
        <v>0</v>
      </c>
      <c r="AA29" s="86">
        <v>0</v>
      </c>
      <c r="AB29" s="86">
        <v>0</v>
      </c>
      <c r="AC29" s="73" t="s">
        <v>130</v>
      </c>
      <c r="AD29" s="76" t="s">
        <v>86</v>
      </c>
      <c r="AE29" s="74">
        <v>4644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88">
        <f>AE29</f>
        <v>4644</v>
      </c>
      <c r="AL29" s="75">
        <v>2018</v>
      </c>
      <c r="AM29" s="59"/>
    </row>
    <row r="30" spans="1:39" s="78" customFormat="1" ht="35.25" customHeight="1">
      <c r="A30" s="59"/>
      <c r="B30" s="86">
        <v>6</v>
      </c>
      <c r="C30" s="86">
        <v>1</v>
      </c>
      <c r="D30" s="86">
        <v>4</v>
      </c>
      <c r="E30" s="87">
        <v>0</v>
      </c>
      <c r="F30" s="87">
        <v>7</v>
      </c>
      <c r="G30" s="87">
        <v>0</v>
      </c>
      <c r="H30" s="87">
        <v>7</v>
      </c>
      <c r="I30" s="87">
        <v>1</v>
      </c>
      <c r="J30" s="86">
        <v>5</v>
      </c>
      <c r="K30" s="86">
        <v>1</v>
      </c>
      <c r="L30" s="60">
        <v>0</v>
      </c>
      <c r="M30" s="60">
        <v>1</v>
      </c>
      <c r="N30" s="60" t="s">
        <v>129</v>
      </c>
      <c r="O30" s="60">
        <v>0</v>
      </c>
      <c r="P30" s="60">
        <v>2</v>
      </c>
      <c r="Q30" s="60">
        <v>0</v>
      </c>
      <c r="R30" s="60">
        <v>0</v>
      </c>
      <c r="S30" s="86">
        <v>1</v>
      </c>
      <c r="T30" s="86">
        <v>5</v>
      </c>
      <c r="U30" s="61">
        <v>1</v>
      </c>
      <c r="V30" s="61">
        <v>0</v>
      </c>
      <c r="W30" s="61">
        <v>1</v>
      </c>
      <c r="X30" s="61">
        <v>1</v>
      </c>
      <c r="Y30" s="61">
        <v>3</v>
      </c>
      <c r="Z30" s="61">
        <v>0</v>
      </c>
      <c r="AA30" s="86">
        <v>0</v>
      </c>
      <c r="AB30" s="86">
        <v>1</v>
      </c>
      <c r="AC30" s="73" t="s">
        <v>133</v>
      </c>
      <c r="AD30" s="76" t="s">
        <v>119</v>
      </c>
      <c r="AE30" s="77">
        <v>1</v>
      </c>
      <c r="AF30" s="77">
        <v>1</v>
      </c>
      <c r="AG30" s="77">
        <v>1</v>
      </c>
      <c r="AH30" s="77">
        <v>1</v>
      </c>
      <c r="AI30" s="77">
        <v>1</v>
      </c>
      <c r="AJ30" s="77">
        <v>1</v>
      </c>
      <c r="AK30" s="65">
        <v>1</v>
      </c>
      <c r="AL30" s="82" t="s">
        <v>123</v>
      </c>
      <c r="AM30" s="59"/>
    </row>
    <row r="31" spans="1:39" s="8" customFormat="1" ht="36" customHeight="1">
      <c r="A31" s="10"/>
      <c r="B31" s="50">
        <v>6</v>
      </c>
      <c r="C31" s="50">
        <v>1</v>
      </c>
      <c r="D31" s="50">
        <v>4</v>
      </c>
      <c r="E31" s="51">
        <v>0</v>
      </c>
      <c r="F31" s="51">
        <v>7</v>
      </c>
      <c r="G31" s="51">
        <v>0</v>
      </c>
      <c r="H31" s="51">
        <v>7</v>
      </c>
      <c r="I31" s="51">
        <v>1</v>
      </c>
      <c r="J31" s="50">
        <v>5</v>
      </c>
      <c r="K31" s="50">
        <v>1</v>
      </c>
      <c r="L31" s="57">
        <v>0</v>
      </c>
      <c r="M31" s="57">
        <v>2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0">
        <v>1</v>
      </c>
      <c r="T31" s="50">
        <v>5</v>
      </c>
      <c r="U31" s="49">
        <v>1</v>
      </c>
      <c r="V31" s="49">
        <v>0</v>
      </c>
      <c r="W31" s="49">
        <v>2</v>
      </c>
      <c r="X31" s="49">
        <v>0</v>
      </c>
      <c r="Y31" s="49">
        <v>0</v>
      </c>
      <c r="Z31" s="49">
        <v>0</v>
      </c>
      <c r="AA31" s="50">
        <v>0</v>
      </c>
      <c r="AB31" s="50">
        <v>0</v>
      </c>
      <c r="AC31" s="66" t="s">
        <v>111</v>
      </c>
      <c r="AD31" s="64" t="s">
        <v>86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5">
        <f>AJ31+AI31+AH31+AG31+AF31+AE31</f>
        <v>0</v>
      </c>
      <c r="AL31" s="69">
        <f t="shared" si="0"/>
        <v>2023</v>
      </c>
      <c r="AM31" s="10"/>
    </row>
    <row r="32" spans="1:39" s="8" customFormat="1" ht="35.25" customHeight="1">
      <c r="A32" s="10"/>
      <c r="B32" s="50">
        <v>6</v>
      </c>
      <c r="C32" s="50">
        <v>1</v>
      </c>
      <c r="D32" s="50">
        <v>4</v>
      </c>
      <c r="E32" s="51">
        <v>0</v>
      </c>
      <c r="F32" s="51">
        <v>7</v>
      </c>
      <c r="G32" s="51">
        <v>0</v>
      </c>
      <c r="H32" s="51">
        <v>7</v>
      </c>
      <c r="I32" s="51">
        <v>1</v>
      </c>
      <c r="J32" s="50">
        <v>5</v>
      </c>
      <c r="K32" s="50">
        <v>1</v>
      </c>
      <c r="L32" s="57">
        <v>0</v>
      </c>
      <c r="M32" s="57">
        <v>2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0">
        <v>1</v>
      </c>
      <c r="T32" s="50">
        <v>5</v>
      </c>
      <c r="U32" s="49">
        <v>1</v>
      </c>
      <c r="V32" s="49">
        <v>0</v>
      </c>
      <c r="W32" s="49">
        <v>2</v>
      </c>
      <c r="X32" s="49">
        <v>0</v>
      </c>
      <c r="Y32" s="49">
        <v>0</v>
      </c>
      <c r="Z32" s="49">
        <v>0</v>
      </c>
      <c r="AA32" s="50">
        <v>0</v>
      </c>
      <c r="AB32" s="50">
        <v>1</v>
      </c>
      <c r="AC32" s="66" t="s">
        <v>104</v>
      </c>
      <c r="AD32" s="64" t="s">
        <v>81</v>
      </c>
      <c r="AE32" s="69">
        <v>60</v>
      </c>
      <c r="AF32" s="69">
        <v>60</v>
      </c>
      <c r="AG32" s="69">
        <v>60</v>
      </c>
      <c r="AH32" s="69">
        <v>60</v>
      </c>
      <c r="AI32" s="69">
        <v>60</v>
      </c>
      <c r="AJ32" s="69">
        <v>60</v>
      </c>
      <c r="AK32" s="69">
        <v>60</v>
      </c>
      <c r="AL32" s="69">
        <f t="shared" si="0"/>
        <v>2023</v>
      </c>
      <c r="AM32" s="10"/>
    </row>
    <row r="33" spans="1:39" s="8" customFormat="1" ht="16.5">
      <c r="A33" s="10"/>
      <c r="B33" s="50">
        <v>6</v>
      </c>
      <c r="C33" s="50">
        <v>1</v>
      </c>
      <c r="D33" s="50">
        <v>4</v>
      </c>
      <c r="E33" s="51">
        <v>0</v>
      </c>
      <c r="F33" s="51">
        <v>7</v>
      </c>
      <c r="G33" s="51">
        <v>0</v>
      </c>
      <c r="H33" s="51">
        <v>7</v>
      </c>
      <c r="I33" s="51">
        <v>1</v>
      </c>
      <c r="J33" s="50">
        <v>5</v>
      </c>
      <c r="K33" s="50">
        <v>1</v>
      </c>
      <c r="L33" s="57">
        <v>0</v>
      </c>
      <c r="M33" s="57">
        <v>2</v>
      </c>
      <c r="N33" s="57">
        <v>2</v>
      </c>
      <c r="O33" s="57">
        <v>0</v>
      </c>
      <c r="P33" s="57">
        <v>2</v>
      </c>
      <c r="Q33" s="57">
        <v>1</v>
      </c>
      <c r="R33" s="57" t="s">
        <v>117</v>
      </c>
      <c r="S33" s="50">
        <v>1</v>
      </c>
      <c r="T33" s="50">
        <v>5</v>
      </c>
      <c r="U33" s="49">
        <v>1</v>
      </c>
      <c r="V33" s="49">
        <v>0</v>
      </c>
      <c r="W33" s="49">
        <v>2</v>
      </c>
      <c r="X33" s="49">
        <v>2</v>
      </c>
      <c r="Y33" s="49">
        <v>1</v>
      </c>
      <c r="Z33" s="49">
        <v>0</v>
      </c>
      <c r="AA33" s="50">
        <v>0</v>
      </c>
      <c r="AB33" s="50">
        <v>0</v>
      </c>
      <c r="AC33" s="70" t="s">
        <v>105</v>
      </c>
      <c r="AD33" s="64" t="s">
        <v>86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5">
        <f>AJ33+AI33+AH33+AG33+AF33+AE33</f>
        <v>0</v>
      </c>
      <c r="AL33" s="69">
        <f t="shared" si="0"/>
        <v>2023</v>
      </c>
      <c r="AM33" s="10"/>
    </row>
    <row r="34" spans="1:39" s="8" customFormat="1" ht="16.5">
      <c r="A34" s="10"/>
      <c r="B34" s="50">
        <v>6</v>
      </c>
      <c r="C34" s="50">
        <v>1</v>
      </c>
      <c r="D34" s="50">
        <v>4</v>
      </c>
      <c r="E34" s="51">
        <v>0</v>
      </c>
      <c r="F34" s="51">
        <v>7</v>
      </c>
      <c r="G34" s="51">
        <v>0</v>
      </c>
      <c r="H34" s="51">
        <v>7</v>
      </c>
      <c r="I34" s="51">
        <v>1</v>
      </c>
      <c r="J34" s="50">
        <v>5</v>
      </c>
      <c r="K34" s="50">
        <v>1</v>
      </c>
      <c r="L34" s="57">
        <v>0</v>
      </c>
      <c r="M34" s="57">
        <v>2</v>
      </c>
      <c r="N34" s="57">
        <v>2</v>
      </c>
      <c r="O34" s="57">
        <v>0</v>
      </c>
      <c r="P34" s="57">
        <v>2</v>
      </c>
      <c r="Q34" s="57">
        <v>1</v>
      </c>
      <c r="R34" s="57" t="s">
        <v>117</v>
      </c>
      <c r="S34" s="50">
        <v>1</v>
      </c>
      <c r="T34" s="50">
        <v>5</v>
      </c>
      <c r="U34" s="49">
        <v>1</v>
      </c>
      <c r="V34" s="49">
        <v>0</v>
      </c>
      <c r="W34" s="49">
        <v>2</v>
      </c>
      <c r="X34" s="49">
        <v>2</v>
      </c>
      <c r="Y34" s="49">
        <v>1</v>
      </c>
      <c r="Z34" s="49">
        <v>0</v>
      </c>
      <c r="AA34" s="50">
        <v>0</v>
      </c>
      <c r="AB34" s="50">
        <v>1</v>
      </c>
      <c r="AC34" s="66" t="s">
        <v>88</v>
      </c>
      <c r="AD34" s="64" t="s">
        <v>81</v>
      </c>
      <c r="AE34" s="71">
        <v>60</v>
      </c>
      <c r="AF34" s="71">
        <v>60</v>
      </c>
      <c r="AG34" s="71">
        <v>60</v>
      </c>
      <c r="AH34" s="71">
        <v>60</v>
      </c>
      <c r="AI34" s="71">
        <v>60</v>
      </c>
      <c r="AJ34" s="71">
        <v>60</v>
      </c>
      <c r="AK34" s="71">
        <v>60</v>
      </c>
      <c r="AL34" s="69">
        <f t="shared" si="0"/>
        <v>2023</v>
      </c>
      <c r="AM34" s="10"/>
    </row>
    <row r="35" spans="1:39" s="78" customFormat="1" ht="16.5">
      <c r="A35" s="59"/>
      <c r="B35" s="50">
        <v>6</v>
      </c>
      <c r="C35" s="50">
        <v>1</v>
      </c>
      <c r="D35" s="50">
        <v>4</v>
      </c>
      <c r="E35" s="51">
        <v>0</v>
      </c>
      <c r="F35" s="51">
        <v>7</v>
      </c>
      <c r="G35" s="51">
        <v>0</v>
      </c>
      <c r="H35" s="51">
        <v>7</v>
      </c>
      <c r="I35" s="51">
        <v>1</v>
      </c>
      <c r="J35" s="50">
        <v>5</v>
      </c>
      <c r="K35" s="50">
        <v>1</v>
      </c>
      <c r="L35" s="57">
        <v>0</v>
      </c>
      <c r="M35" s="57">
        <v>2</v>
      </c>
      <c r="N35" s="57">
        <v>2</v>
      </c>
      <c r="O35" s="57">
        <v>0</v>
      </c>
      <c r="P35" s="60">
        <v>2</v>
      </c>
      <c r="Q35" s="60">
        <v>2</v>
      </c>
      <c r="R35" s="60" t="s">
        <v>117</v>
      </c>
      <c r="S35" s="50">
        <v>1</v>
      </c>
      <c r="T35" s="50">
        <v>5</v>
      </c>
      <c r="U35" s="49">
        <v>1</v>
      </c>
      <c r="V35" s="49">
        <v>0</v>
      </c>
      <c r="W35" s="49">
        <v>2</v>
      </c>
      <c r="X35" s="49">
        <v>2</v>
      </c>
      <c r="Y35" s="49">
        <v>2</v>
      </c>
      <c r="Z35" s="49">
        <v>0</v>
      </c>
      <c r="AA35" s="50">
        <v>0</v>
      </c>
      <c r="AB35" s="50">
        <v>0</v>
      </c>
      <c r="AC35" s="73" t="s">
        <v>110</v>
      </c>
      <c r="AD35" s="76" t="s">
        <v>86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65">
        <f>AJ35+AI35+AH35+AG35+AF35+AE35</f>
        <v>0</v>
      </c>
      <c r="AL35" s="75">
        <f t="shared" si="0"/>
        <v>2023</v>
      </c>
      <c r="AM35" s="59"/>
    </row>
    <row r="36" spans="1:39" s="78" customFormat="1" ht="34.5" customHeight="1">
      <c r="A36" s="59"/>
      <c r="B36" s="50">
        <v>6</v>
      </c>
      <c r="C36" s="50">
        <v>1</v>
      </c>
      <c r="D36" s="50">
        <v>4</v>
      </c>
      <c r="E36" s="51">
        <v>0</v>
      </c>
      <c r="F36" s="51">
        <v>7</v>
      </c>
      <c r="G36" s="51">
        <v>0</v>
      </c>
      <c r="H36" s="51">
        <v>7</v>
      </c>
      <c r="I36" s="51">
        <v>1</v>
      </c>
      <c r="J36" s="50">
        <v>5</v>
      </c>
      <c r="K36" s="50">
        <v>1</v>
      </c>
      <c r="L36" s="57">
        <v>0</v>
      </c>
      <c r="M36" s="57">
        <v>2</v>
      </c>
      <c r="N36" s="57">
        <v>2</v>
      </c>
      <c r="O36" s="57">
        <v>0</v>
      </c>
      <c r="P36" s="60">
        <v>2</v>
      </c>
      <c r="Q36" s="60">
        <v>2</v>
      </c>
      <c r="R36" s="60" t="s">
        <v>117</v>
      </c>
      <c r="S36" s="50">
        <v>1</v>
      </c>
      <c r="T36" s="50">
        <v>5</v>
      </c>
      <c r="U36" s="49">
        <v>1</v>
      </c>
      <c r="V36" s="49">
        <v>0</v>
      </c>
      <c r="W36" s="49">
        <v>2</v>
      </c>
      <c r="X36" s="49">
        <v>2</v>
      </c>
      <c r="Y36" s="49">
        <v>2</v>
      </c>
      <c r="Z36" s="49">
        <v>0</v>
      </c>
      <c r="AA36" s="50">
        <v>0</v>
      </c>
      <c r="AB36" s="50">
        <v>1</v>
      </c>
      <c r="AC36" s="73" t="s">
        <v>109</v>
      </c>
      <c r="AD36" s="76" t="s">
        <v>119</v>
      </c>
      <c r="AE36" s="77">
        <v>1</v>
      </c>
      <c r="AF36" s="77">
        <v>1</v>
      </c>
      <c r="AG36" s="77">
        <v>1</v>
      </c>
      <c r="AH36" s="77">
        <v>1</v>
      </c>
      <c r="AI36" s="77">
        <v>1</v>
      </c>
      <c r="AJ36" s="77">
        <v>1</v>
      </c>
      <c r="AK36" s="65">
        <v>1</v>
      </c>
      <c r="AL36" s="82" t="s">
        <v>123</v>
      </c>
      <c r="AM36" s="59"/>
    </row>
    <row r="37" spans="1:39" s="78" customFormat="1" ht="34.5" customHeight="1">
      <c r="A37" s="59"/>
      <c r="B37" s="50">
        <v>6</v>
      </c>
      <c r="C37" s="50">
        <v>1</v>
      </c>
      <c r="D37" s="50">
        <v>4</v>
      </c>
      <c r="E37" s="51">
        <v>0</v>
      </c>
      <c r="F37" s="51">
        <v>7</v>
      </c>
      <c r="G37" s="51">
        <v>0</v>
      </c>
      <c r="H37" s="51">
        <v>7</v>
      </c>
      <c r="I37" s="51">
        <v>1</v>
      </c>
      <c r="J37" s="50">
        <v>5</v>
      </c>
      <c r="K37" s="50">
        <v>1</v>
      </c>
      <c r="L37" s="57">
        <v>0</v>
      </c>
      <c r="M37" s="57">
        <v>3</v>
      </c>
      <c r="N37" s="57">
        <v>0</v>
      </c>
      <c r="O37" s="57">
        <v>0</v>
      </c>
      <c r="P37" s="60">
        <v>0</v>
      </c>
      <c r="Q37" s="60">
        <v>0</v>
      </c>
      <c r="R37" s="60">
        <v>0</v>
      </c>
      <c r="S37" s="50">
        <v>1</v>
      </c>
      <c r="T37" s="50">
        <v>5</v>
      </c>
      <c r="U37" s="49">
        <v>1</v>
      </c>
      <c r="V37" s="49">
        <v>0</v>
      </c>
      <c r="W37" s="49">
        <v>2</v>
      </c>
      <c r="X37" s="49">
        <v>3</v>
      </c>
      <c r="Y37" s="49">
        <v>0</v>
      </c>
      <c r="Z37" s="49">
        <v>0</v>
      </c>
      <c r="AA37" s="50">
        <v>0</v>
      </c>
      <c r="AB37" s="50">
        <v>0</v>
      </c>
      <c r="AC37" s="73" t="s">
        <v>131</v>
      </c>
      <c r="AD37" s="76" t="s">
        <v>86</v>
      </c>
      <c r="AE37" s="74">
        <f>AE38</f>
        <v>46442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65">
        <f>AE37</f>
        <v>46442</v>
      </c>
      <c r="AL37" s="82">
        <v>2018</v>
      </c>
      <c r="AM37" s="59"/>
    </row>
    <row r="38" spans="1:39" s="78" customFormat="1" ht="52.5" customHeight="1">
      <c r="A38" s="59"/>
      <c r="B38" s="50">
        <v>6</v>
      </c>
      <c r="C38" s="50">
        <v>1</v>
      </c>
      <c r="D38" s="50">
        <v>4</v>
      </c>
      <c r="E38" s="51">
        <v>0</v>
      </c>
      <c r="F38" s="51">
        <v>7</v>
      </c>
      <c r="G38" s="51">
        <v>0</v>
      </c>
      <c r="H38" s="51">
        <v>7</v>
      </c>
      <c r="I38" s="51">
        <v>1</v>
      </c>
      <c r="J38" s="50">
        <v>5</v>
      </c>
      <c r="K38" s="50">
        <v>1</v>
      </c>
      <c r="L38" s="57">
        <v>0</v>
      </c>
      <c r="M38" s="57">
        <v>3</v>
      </c>
      <c r="N38" s="57">
        <v>1</v>
      </c>
      <c r="O38" s="57">
        <v>0</v>
      </c>
      <c r="P38" s="60">
        <v>2</v>
      </c>
      <c r="Q38" s="60">
        <v>0</v>
      </c>
      <c r="R38" s="60">
        <v>0</v>
      </c>
      <c r="S38" s="50">
        <v>1</v>
      </c>
      <c r="T38" s="50">
        <v>5</v>
      </c>
      <c r="U38" s="49">
        <v>1</v>
      </c>
      <c r="V38" s="49">
        <v>0</v>
      </c>
      <c r="W38" s="49">
        <v>2</v>
      </c>
      <c r="X38" s="49">
        <v>3</v>
      </c>
      <c r="Y38" s="49">
        <v>3</v>
      </c>
      <c r="Z38" s="49">
        <v>1</v>
      </c>
      <c r="AA38" s="50">
        <v>0</v>
      </c>
      <c r="AB38" s="50">
        <v>0</v>
      </c>
      <c r="AC38" s="73" t="s">
        <v>132</v>
      </c>
      <c r="AD38" s="76" t="s">
        <v>86</v>
      </c>
      <c r="AE38" s="74">
        <v>46442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65">
        <f>AE38</f>
        <v>46442</v>
      </c>
      <c r="AL38" s="82">
        <v>2018</v>
      </c>
      <c r="AM38" s="59"/>
    </row>
    <row r="39" spans="1:39" s="78" customFormat="1" ht="34.5" customHeight="1">
      <c r="A39" s="59"/>
      <c r="B39" s="50">
        <v>6</v>
      </c>
      <c r="C39" s="50">
        <v>1</v>
      </c>
      <c r="D39" s="50">
        <v>4</v>
      </c>
      <c r="E39" s="51">
        <v>0</v>
      </c>
      <c r="F39" s="51">
        <v>7</v>
      </c>
      <c r="G39" s="51">
        <v>0</v>
      </c>
      <c r="H39" s="51">
        <v>7</v>
      </c>
      <c r="I39" s="51">
        <v>1</v>
      </c>
      <c r="J39" s="50">
        <v>5</v>
      </c>
      <c r="K39" s="50">
        <v>1</v>
      </c>
      <c r="L39" s="57">
        <v>0</v>
      </c>
      <c r="M39" s="57">
        <v>3</v>
      </c>
      <c r="N39" s="57">
        <v>1</v>
      </c>
      <c r="O39" s="57">
        <v>0</v>
      </c>
      <c r="P39" s="60">
        <v>2</v>
      </c>
      <c r="Q39" s="60">
        <v>0</v>
      </c>
      <c r="R39" s="60">
        <v>0</v>
      </c>
      <c r="S39" s="50">
        <v>1</v>
      </c>
      <c r="T39" s="50">
        <v>5</v>
      </c>
      <c r="U39" s="49">
        <v>1</v>
      </c>
      <c r="V39" s="49">
        <v>0</v>
      </c>
      <c r="W39" s="49">
        <v>2</v>
      </c>
      <c r="X39" s="49">
        <v>3</v>
      </c>
      <c r="Y39" s="49">
        <v>3</v>
      </c>
      <c r="Z39" s="49">
        <v>1</v>
      </c>
      <c r="AA39" s="50">
        <v>0</v>
      </c>
      <c r="AB39" s="50">
        <v>1</v>
      </c>
      <c r="AC39" s="73" t="s">
        <v>134</v>
      </c>
      <c r="AD39" s="76" t="s">
        <v>135</v>
      </c>
      <c r="AE39" s="77">
        <v>2</v>
      </c>
      <c r="AF39" s="77">
        <v>2</v>
      </c>
      <c r="AG39" s="77">
        <v>2</v>
      </c>
      <c r="AH39" s="77">
        <v>2</v>
      </c>
      <c r="AI39" s="77">
        <v>2</v>
      </c>
      <c r="AJ39" s="77">
        <v>2</v>
      </c>
      <c r="AK39" s="65">
        <v>2</v>
      </c>
      <c r="AL39" s="82" t="s">
        <v>123</v>
      </c>
      <c r="AM39" s="59"/>
    </row>
    <row r="40" spans="1:39" s="8" customFormat="1" ht="34.5" customHeight="1">
      <c r="A40" s="59"/>
      <c r="B40" s="62">
        <v>6</v>
      </c>
      <c r="C40" s="62">
        <v>1</v>
      </c>
      <c r="D40" s="62">
        <v>4</v>
      </c>
      <c r="E40" s="63">
        <v>0</v>
      </c>
      <c r="F40" s="63">
        <v>7</v>
      </c>
      <c r="G40" s="63">
        <v>0</v>
      </c>
      <c r="H40" s="63">
        <v>7</v>
      </c>
      <c r="I40" s="63">
        <v>1</v>
      </c>
      <c r="J40" s="62">
        <v>5</v>
      </c>
      <c r="K40" s="62">
        <v>2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2">
        <v>1</v>
      </c>
      <c r="T40" s="62">
        <v>5</v>
      </c>
      <c r="U40" s="61">
        <v>2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2">
        <v>0</v>
      </c>
      <c r="AB40" s="62">
        <v>0</v>
      </c>
      <c r="AC40" s="66" t="s">
        <v>106</v>
      </c>
      <c r="AD40" s="64" t="s">
        <v>86</v>
      </c>
      <c r="AE40" s="67">
        <v>0</v>
      </c>
      <c r="AF40" s="72">
        <v>0</v>
      </c>
      <c r="AG40" s="72">
        <f>AG41</f>
        <v>0</v>
      </c>
      <c r="AH40" s="67">
        <v>0</v>
      </c>
      <c r="AI40" s="72">
        <v>0</v>
      </c>
      <c r="AJ40" s="72">
        <f>AJ41</f>
        <v>0</v>
      </c>
      <c r="AK40" s="65">
        <f>AJ40+AI40+AH40+AG40+AF40+AE40</f>
        <v>0</v>
      </c>
      <c r="AL40" s="66">
        <f t="shared" si="0"/>
        <v>2023</v>
      </c>
      <c r="AM40" s="10"/>
    </row>
    <row r="41" spans="1:39" s="8" customFormat="1" ht="35.25" customHeight="1">
      <c r="A41" s="10"/>
      <c r="B41" s="50">
        <v>6</v>
      </c>
      <c r="C41" s="50">
        <v>1</v>
      </c>
      <c r="D41" s="50">
        <v>4</v>
      </c>
      <c r="E41" s="51">
        <v>0</v>
      </c>
      <c r="F41" s="51">
        <v>7</v>
      </c>
      <c r="G41" s="51">
        <v>0</v>
      </c>
      <c r="H41" s="51">
        <v>7</v>
      </c>
      <c r="I41" s="51">
        <v>1</v>
      </c>
      <c r="J41" s="50">
        <v>5</v>
      </c>
      <c r="K41" s="50">
        <v>2</v>
      </c>
      <c r="L41" s="57">
        <v>0</v>
      </c>
      <c r="M41" s="57">
        <v>1</v>
      </c>
      <c r="N41" s="57">
        <v>0</v>
      </c>
      <c r="O41" s="57">
        <v>0</v>
      </c>
      <c r="P41" s="57">
        <v>0</v>
      </c>
      <c r="Q41" s="57">
        <v>0</v>
      </c>
      <c r="R41" s="57">
        <v>1</v>
      </c>
      <c r="S41" s="50">
        <v>1</v>
      </c>
      <c r="T41" s="50">
        <v>5</v>
      </c>
      <c r="U41" s="49">
        <v>2</v>
      </c>
      <c r="V41" s="49">
        <v>0</v>
      </c>
      <c r="W41" s="49">
        <v>1</v>
      </c>
      <c r="X41" s="49">
        <v>0</v>
      </c>
      <c r="Y41" s="49">
        <v>0</v>
      </c>
      <c r="Z41" s="49">
        <v>0</v>
      </c>
      <c r="AA41" s="50">
        <v>0</v>
      </c>
      <c r="AB41" s="50">
        <v>0</v>
      </c>
      <c r="AC41" s="66" t="s">
        <v>127</v>
      </c>
      <c r="AD41" s="64" t="s">
        <v>86</v>
      </c>
      <c r="AE41" s="67">
        <v>0</v>
      </c>
      <c r="AF41" s="72">
        <v>0</v>
      </c>
      <c r="AG41" s="72">
        <f>AG45</f>
        <v>0</v>
      </c>
      <c r="AH41" s="67">
        <v>0</v>
      </c>
      <c r="AI41" s="72">
        <v>0</v>
      </c>
      <c r="AJ41" s="72">
        <f>AJ45</f>
        <v>0</v>
      </c>
      <c r="AK41" s="65">
        <f>AJ41+AI41+AH41+AG41+AF41+AE41</f>
        <v>0</v>
      </c>
      <c r="AL41" s="66">
        <f t="shared" si="0"/>
        <v>2023</v>
      </c>
      <c r="AM41" s="10"/>
    </row>
    <row r="42" spans="1:39" s="8" customFormat="1" ht="39.75" customHeight="1">
      <c r="A42" s="10"/>
      <c r="B42" s="50">
        <v>6</v>
      </c>
      <c r="C42" s="50">
        <v>1</v>
      </c>
      <c r="D42" s="50">
        <v>4</v>
      </c>
      <c r="E42" s="51">
        <v>0</v>
      </c>
      <c r="F42" s="51">
        <v>7</v>
      </c>
      <c r="G42" s="51">
        <v>0</v>
      </c>
      <c r="H42" s="51">
        <v>7</v>
      </c>
      <c r="I42" s="51">
        <v>1</v>
      </c>
      <c r="J42" s="50">
        <v>5</v>
      </c>
      <c r="K42" s="50">
        <v>2</v>
      </c>
      <c r="L42" s="57">
        <v>0</v>
      </c>
      <c r="M42" s="57">
        <v>1</v>
      </c>
      <c r="N42" s="57">
        <v>0</v>
      </c>
      <c r="O42" s="57">
        <v>0</v>
      </c>
      <c r="P42" s="57">
        <v>0</v>
      </c>
      <c r="Q42" s="57">
        <v>0</v>
      </c>
      <c r="R42" s="57">
        <v>1</v>
      </c>
      <c r="S42" s="50">
        <v>1</v>
      </c>
      <c r="T42" s="50">
        <v>5</v>
      </c>
      <c r="U42" s="49">
        <v>2</v>
      </c>
      <c r="V42" s="49">
        <v>0</v>
      </c>
      <c r="W42" s="49">
        <v>1</v>
      </c>
      <c r="X42" s="49">
        <v>0</v>
      </c>
      <c r="Y42" s="49">
        <v>0</v>
      </c>
      <c r="Z42" s="49">
        <v>0</v>
      </c>
      <c r="AA42" s="50">
        <v>0</v>
      </c>
      <c r="AB42" s="50">
        <v>1</v>
      </c>
      <c r="AC42" s="73" t="s">
        <v>125</v>
      </c>
      <c r="AD42" s="64" t="s">
        <v>119</v>
      </c>
      <c r="AE42" s="66">
        <v>1</v>
      </c>
      <c r="AF42" s="73">
        <v>1</v>
      </c>
      <c r="AG42" s="73">
        <v>1</v>
      </c>
      <c r="AH42" s="66">
        <v>1</v>
      </c>
      <c r="AI42" s="73">
        <v>1</v>
      </c>
      <c r="AJ42" s="73">
        <v>1</v>
      </c>
      <c r="AK42" s="73">
        <v>1</v>
      </c>
      <c r="AL42" s="66" t="s">
        <v>123</v>
      </c>
      <c r="AM42" s="10"/>
    </row>
    <row r="43" spans="1:39" s="8" customFormat="1" ht="21.75" customHeight="1">
      <c r="A43" s="10"/>
      <c r="B43" s="50">
        <v>6</v>
      </c>
      <c r="C43" s="50">
        <v>1</v>
      </c>
      <c r="D43" s="50">
        <v>4</v>
      </c>
      <c r="E43" s="51">
        <v>0</v>
      </c>
      <c r="F43" s="51">
        <v>7</v>
      </c>
      <c r="G43" s="51">
        <v>0</v>
      </c>
      <c r="H43" s="51">
        <v>7</v>
      </c>
      <c r="I43" s="51">
        <v>1</v>
      </c>
      <c r="J43" s="50">
        <v>5</v>
      </c>
      <c r="K43" s="50">
        <v>2</v>
      </c>
      <c r="L43" s="57">
        <v>0</v>
      </c>
      <c r="M43" s="57">
        <v>1</v>
      </c>
      <c r="N43" s="57">
        <v>2</v>
      </c>
      <c r="O43" s="57">
        <v>0</v>
      </c>
      <c r="P43" s="57">
        <v>1</v>
      </c>
      <c r="Q43" s="57">
        <v>1</v>
      </c>
      <c r="R43" s="57" t="s">
        <v>117</v>
      </c>
      <c r="S43" s="50">
        <v>1</v>
      </c>
      <c r="T43" s="50">
        <v>5</v>
      </c>
      <c r="U43" s="49">
        <v>2</v>
      </c>
      <c r="V43" s="49">
        <v>0</v>
      </c>
      <c r="W43" s="49">
        <v>1</v>
      </c>
      <c r="X43" s="49">
        <v>1</v>
      </c>
      <c r="Y43" s="49">
        <v>1</v>
      </c>
      <c r="Z43" s="49">
        <v>0</v>
      </c>
      <c r="AA43" s="50">
        <v>0</v>
      </c>
      <c r="AB43" s="50">
        <v>0</v>
      </c>
      <c r="AC43" s="73" t="s">
        <v>107</v>
      </c>
      <c r="AD43" s="64" t="s">
        <v>86</v>
      </c>
      <c r="AE43" s="68">
        <v>0</v>
      </c>
      <c r="AF43" s="74">
        <v>0</v>
      </c>
      <c r="AG43" s="74">
        <v>0</v>
      </c>
      <c r="AH43" s="68">
        <v>0</v>
      </c>
      <c r="AI43" s="74">
        <v>0</v>
      </c>
      <c r="AJ43" s="74">
        <v>0</v>
      </c>
      <c r="AK43" s="68">
        <v>0</v>
      </c>
      <c r="AL43" s="69">
        <f t="shared" si="0"/>
        <v>2023</v>
      </c>
      <c r="AM43" s="10"/>
    </row>
    <row r="44" spans="1:39" s="8" customFormat="1" ht="37.5" customHeight="1">
      <c r="A44" s="10"/>
      <c r="B44" s="50">
        <v>6</v>
      </c>
      <c r="C44" s="50">
        <v>1</v>
      </c>
      <c r="D44" s="50">
        <v>4</v>
      </c>
      <c r="E44" s="51">
        <v>0</v>
      </c>
      <c r="F44" s="51">
        <v>7</v>
      </c>
      <c r="G44" s="51">
        <v>0</v>
      </c>
      <c r="H44" s="51">
        <v>7</v>
      </c>
      <c r="I44" s="51">
        <v>1</v>
      </c>
      <c r="J44" s="50">
        <v>5</v>
      </c>
      <c r="K44" s="50">
        <v>2</v>
      </c>
      <c r="L44" s="57">
        <v>0</v>
      </c>
      <c r="M44" s="57">
        <v>1</v>
      </c>
      <c r="N44" s="57">
        <v>2</v>
      </c>
      <c r="O44" s="57">
        <v>0</v>
      </c>
      <c r="P44" s="57">
        <v>1</v>
      </c>
      <c r="Q44" s="57">
        <v>1</v>
      </c>
      <c r="R44" s="57" t="s">
        <v>117</v>
      </c>
      <c r="S44" s="50">
        <v>1</v>
      </c>
      <c r="T44" s="50">
        <v>5</v>
      </c>
      <c r="U44" s="49">
        <v>2</v>
      </c>
      <c r="V44" s="49">
        <v>0</v>
      </c>
      <c r="W44" s="49">
        <v>1</v>
      </c>
      <c r="X44" s="49">
        <v>1</v>
      </c>
      <c r="Y44" s="49">
        <v>1</v>
      </c>
      <c r="Z44" s="49">
        <v>0</v>
      </c>
      <c r="AA44" s="50">
        <v>0</v>
      </c>
      <c r="AB44" s="50">
        <v>1</v>
      </c>
      <c r="AC44" s="84" t="s">
        <v>120</v>
      </c>
      <c r="AD44" s="64" t="s">
        <v>81</v>
      </c>
      <c r="AE44" s="69">
        <v>35</v>
      </c>
      <c r="AF44" s="75">
        <v>35</v>
      </c>
      <c r="AG44" s="75">
        <v>35</v>
      </c>
      <c r="AH44" s="69">
        <v>35</v>
      </c>
      <c r="AI44" s="75">
        <v>35</v>
      </c>
      <c r="AJ44" s="75">
        <v>35</v>
      </c>
      <c r="AK44" s="69">
        <v>35</v>
      </c>
      <c r="AL44" s="69">
        <f t="shared" si="0"/>
        <v>2023</v>
      </c>
      <c r="AM44" s="10"/>
    </row>
    <row r="45" spans="1:39" s="8" customFormat="1" ht="33">
      <c r="A45" s="10"/>
      <c r="B45" s="62">
        <v>6</v>
      </c>
      <c r="C45" s="62">
        <v>1</v>
      </c>
      <c r="D45" s="62">
        <v>4</v>
      </c>
      <c r="E45" s="63">
        <v>0</v>
      </c>
      <c r="F45" s="63">
        <v>7</v>
      </c>
      <c r="G45" s="63">
        <v>0</v>
      </c>
      <c r="H45" s="63">
        <v>7</v>
      </c>
      <c r="I45" s="63">
        <v>1</v>
      </c>
      <c r="J45" s="62">
        <v>5</v>
      </c>
      <c r="K45" s="62">
        <v>2</v>
      </c>
      <c r="L45" s="60">
        <v>0</v>
      </c>
      <c r="M45" s="57">
        <v>1</v>
      </c>
      <c r="N45" s="57">
        <v>2</v>
      </c>
      <c r="O45" s="57">
        <v>0</v>
      </c>
      <c r="P45" s="57">
        <v>2</v>
      </c>
      <c r="Q45" s="57">
        <v>1</v>
      </c>
      <c r="R45" s="57" t="s">
        <v>117</v>
      </c>
      <c r="S45" s="62">
        <v>1</v>
      </c>
      <c r="T45" s="62">
        <v>5</v>
      </c>
      <c r="U45" s="61">
        <v>2</v>
      </c>
      <c r="V45" s="61">
        <v>0</v>
      </c>
      <c r="W45" s="61">
        <v>1</v>
      </c>
      <c r="X45" s="61">
        <v>1</v>
      </c>
      <c r="Y45" s="61">
        <v>2</v>
      </c>
      <c r="Z45" s="61">
        <v>0</v>
      </c>
      <c r="AA45" s="62">
        <v>0</v>
      </c>
      <c r="AB45" s="62">
        <v>0</v>
      </c>
      <c r="AC45" s="84" t="s">
        <v>108</v>
      </c>
      <c r="AD45" s="64" t="s">
        <v>86</v>
      </c>
      <c r="AE45" s="68">
        <v>0</v>
      </c>
      <c r="AF45" s="74">
        <v>0</v>
      </c>
      <c r="AG45" s="74">
        <v>0</v>
      </c>
      <c r="AH45" s="68">
        <v>0</v>
      </c>
      <c r="AI45" s="74">
        <v>0</v>
      </c>
      <c r="AJ45" s="74">
        <v>0</v>
      </c>
      <c r="AK45" s="68">
        <f>AI45+AH45</f>
        <v>0</v>
      </c>
      <c r="AL45" s="69">
        <f t="shared" si="0"/>
        <v>2023</v>
      </c>
      <c r="AM45" s="10"/>
    </row>
    <row r="46" spans="1:39" s="8" customFormat="1" ht="42" customHeight="1">
      <c r="A46" s="10"/>
      <c r="B46" s="50">
        <v>6</v>
      </c>
      <c r="C46" s="50">
        <v>1</v>
      </c>
      <c r="D46" s="50">
        <v>4</v>
      </c>
      <c r="E46" s="51">
        <v>0</v>
      </c>
      <c r="F46" s="51">
        <v>7</v>
      </c>
      <c r="G46" s="51">
        <v>0</v>
      </c>
      <c r="H46" s="51">
        <v>7</v>
      </c>
      <c r="I46" s="51">
        <v>1</v>
      </c>
      <c r="J46" s="50">
        <v>5</v>
      </c>
      <c r="K46" s="50">
        <v>2</v>
      </c>
      <c r="L46" s="57">
        <v>0</v>
      </c>
      <c r="M46" s="57">
        <v>1</v>
      </c>
      <c r="N46" s="57">
        <v>2</v>
      </c>
      <c r="O46" s="57">
        <v>0</v>
      </c>
      <c r="P46" s="57">
        <v>2</v>
      </c>
      <c r="Q46" s="57">
        <v>1</v>
      </c>
      <c r="R46" s="57" t="s">
        <v>117</v>
      </c>
      <c r="S46" s="50">
        <v>1</v>
      </c>
      <c r="T46" s="50">
        <v>5</v>
      </c>
      <c r="U46" s="49">
        <v>2</v>
      </c>
      <c r="V46" s="49">
        <v>0</v>
      </c>
      <c r="W46" s="49">
        <v>1</v>
      </c>
      <c r="X46" s="49">
        <v>1</v>
      </c>
      <c r="Y46" s="49">
        <v>2</v>
      </c>
      <c r="Z46" s="49">
        <v>0</v>
      </c>
      <c r="AA46" s="50">
        <v>0</v>
      </c>
      <c r="AB46" s="50">
        <v>1</v>
      </c>
      <c r="AC46" s="84" t="s">
        <v>124</v>
      </c>
      <c r="AD46" s="64" t="s">
        <v>82</v>
      </c>
      <c r="AE46" s="68">
        <v>1</v>
      </c>
      <c r="AF46" s="69">
        <v>1</v>
      </c>
      <c r="AG46" s="69">
        <v>1</v>
      </c>
      <c r="AH46" s="68">
        <v>1</v>
      </c>
      <c r="AI46" s="69">
        <v>1</v>
      </c>
      <c r="AJ46" s="69">
        <v>1</v>
      </c>
      <c r="AK46" s="69">
        <v>1</v>
      </c>
      <c r="AL46" s="82" t="s">
        <v>123</v>
      </c>
      <c r="AM46" s="10"/>
    </row>
    <row r="47" spans="1:38" s="33" customFormat="1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29"/>
      <c r="V47" s="29"/>
      <c r="W47" s="29"/>
      <c r="X47" s="29"/>
      <c r="Y47" s="29"/>
      <c r="Z47" s="29"/>
      <c r="AA47" s="29"/>
      <c r="AB47" s="29"/>
      <c r="AC47" s="58"/>
      <c r="AD47" s="58"/>
      <c r="AE47" s="58"/>
      <c r="AF47" s="58"/>
      <c r="AG47" s="58"/>
      <c r="AH47" s="58"/>
      <c r="AI47" s="58"/>
      <c r="AJ47" s="58"/>
      <c r="AK47" s="58"/>
      <c r="AL47" s="10"/>
    </row>
    <row r="48" spans="1:38" s="33" customFormat="1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29"/>
      <c r="V48" s="29"/>
      <c r="W48" s="29"/>
      <c r="X48" s="29"/>
      <c r="Y48" s="29"/>
      <c r="Z48" s="29"/>
      <c r="AA48" s="29"/>
      <c r="AB48" s="29"/>
      <c r="AC48" s="58"/>
      <c r="AD48" s="58"/>
      <c r="AE48" s="58"/>
      <c r="AF48" s="58"/>
      <c r="AG48" s="58"/>
      <c r="AH48" s="58"/>
      <c r="AI48" s="58"/>
      <c r="AJ48" s="58"/>
      <c r="AK48" s="58"/>
      <c r="AL48" s="10"/>
    </row>
    <row r="49" spans="1:38" s="33" customFormat="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29"/>
      <c r="V49" s="29"/>
      <c r="W49" s="29"/>
      <c r="X49" s="29"/>
      <c r="Y49" s="29"/>
      <c r="Z49" s="29"/>
      <c r="AA49" s="29"/>
      <c r="AB49" s="29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s="33" customFormat="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9"/>
      <c r="V50" s="29"/>
      <c r="W50" s="29"/>
      <c r="X50" s="29"/>
      <c r="Y50" s="29"/>
      <c r="Z50" s="29"/>
      <c r="AA50" s="29"/>
      <c r="AB50" s="29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s="33" customFormat="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9"/>
      <c r="V51" s="29"/>
      <c r="W51" s="29"/>
      <c r="X51" s="29"/>
      <c r="Y51" s="29"/>
      <c r="Z51" s="29"/>
      <c r="AA51" s="29"/>
      <c r="AB51" s="29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s="33" customFormat="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9"/>
      <c r="V52" s="29"/>
      <c r="W52" s="29"/>
      <c r="X52" s="29"/>
      <c r="Y52" s="29"/>
      <c r="Z52" s="29"/>
      <c r="AA52" s="29"/>
      <c r="AB52" s="29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33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9"/>
      <c r="V53" s="29"/>
      <c r="W53" s="29"/>
      <c r="X53" s="29"/>
      <c r="Y53" s="29"/>
      <c r="Z53" s="29"/>
      <c r="AA53" s="29"/>
      <c r="AB53" s="29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s="33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9"/>
      <c r="V54" s="29"/>
      <c r="W54" s="29"/>
      <c r="X54" s="29"/>
      <c r="Y54" s="29"/>
      <c r="Z54" s="29"/>
      <c r="AA54" s="29"/>
      <c r="AB54" s="29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33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9"/>
      <c r="V55" s="29"/>
      <c r="W55" s="29"/>
      <c r="X55" s="29"/>
      <c r="Y55" s="29"/>
      <c r="Z55" s="29"/>
      <c r="AA55" s="29"/>
      <c r="AB55" s="29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s="33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9"/>
      <c r="V56" s="29"/>
      <c r="W56" s="29"/>
      <c r="X56" s="29"/>
      <c r="Y56" s="29"/>
      <c r="Z56" s="29"/>
      <c r="AA56" s="29"/>
      <c r="AB56" s="29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s="33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9"/>
      <c r="V57" s="29"/>
      <c r="W57" s="29"/>
      <c r="X57" s="29"/>
      <c r="Y57" s="29"/>
      <c r="Z57" s="29"/>
      <c r="AA57" s="29"/>
      <c r="AB57" s="29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s="33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9"/>
      <c r="V58" s="29"/>
      <c r="W58" s="29"/>
      <c r="X58" s="29"/>
      <c r="Y58" s="29"/>
      <c r="Z58" s="29"/>
      <c r="AA58" s="29"/>
      <c r="AB58" s="29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s="33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9"/>
      <c r="V59" s="29"/>
      <c r="W59" s="29"/>
      <c r="X59" s="29"/>
      <c r="Y59" s="29"/>
      <c r="Z59" s="29"/>
      <c r="AA59" s="29"/>
      <c r="AB59" s="29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s="33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9"/>
      <c r="V60" s="29"/>
      <c r="W60" s="29"/>
      <c r="X60" s="29"/>
      <c r="Y60" s="29"/>
      <c r="Z60" s="29"/>
      <c r="AA60" s="29"/>
      <c r="AB60" s="29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s="33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9"/>
      <c r="V61" s="29"/>
      <c r="W61" s="29"/>
      <c r="X61" s="29"/>
      <c r="Y61" s="29"/>
      <c r="Z61" s="29"/>
      <c r="AA61" s="29"/>
      <c r="AB61" s="29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s="33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9"/>
      <c r="V62" s="29"/>
      <c r="W62" s="29"/>
      <c r="X62" s="29"/>
      <c r="Y62" s="29"/>
      <c r="Z62" s="29"/>
      <c r="AA62" s="29"/>
      <c r="AB62" s="29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s="33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9"/>
      <c r="V63" s="29"/>
      <c r="W63" s="29"/>
      <c r="X63" s="29"/>
      <c r="Y63" s="29"/>
      <c r="Z63" s="29"/>
      <c r="AA63" s="29"/>
      <c r="AB63" s="29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s="33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9"/>
      <c r="V64" s="29"/>
      <c r="W64" s="29"/>
      <c r="X64" s="29"/>
      <c r="Y64" s="29"/>
      <c r="Z64" s="29"/>
      <c r="AA64" s="29"/>
      <c r="AB64" s="29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s="33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9"/>
      <c r="V65" s="29"/>
      <c r="W65" s="29"/>
      <c r="X65" s="29"/>
      <c r="Y65" s="29"/>
      <c r="Z65" s="29"/>
      <c r="AA65" s="29"/>
      <c r="AB65" s="29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33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9"/>
      <c r="V66" s="29"/>
      <c r="W66" s="29"/>
      <c r="X66" s="29"/>
      <c r="Y66" s="29"/>
      <c r="Z66" s="29"/>
      <c r="AA66" s="29"/>
      <c r="AB66" s="29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33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9"/>
      <c r="V67" s="29"/>
      <c r="W67" s="29"/>
      <c r="X67" s="29"/>
      <c r="Y67" s="29"/>
      <c r="Z67" s="29"/>
      <c r="AA67" s="29"/>
      <c r="AB67" s="29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33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9"/>
      <c r="V68" s="29"/>
      <c r="W68" s="29"/>
      <c r="X68" s="29"/>
      <c r="Y68" s="29"/>
      <c r="Z68" s="29"/>
      <c r="AA68" s="29"/>
      <c r="AB68" s="29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33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9"/>
      <c r="V69" s="29"/>
      <c r="W69" s="29"/>
      <c r="X69" s="29"/>
      <c r="Y69" s="29"/>
      <c r="Z69" s="29"/>
      <c r="AA69" s="29"/>
      <c r="AB69" s="29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33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9"/>
      <c r="V70" s="29"/>
      <c r="W70" s="29"/>
      <c r="X70" s="29"/>
      <c r="Y70" s="29"/>
      <c r="Z70" s="29"/>
      <c r="AA70" s="29"/>
      <c r="AB70" s="29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33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9"/>
      <c r="V71" s="29"/>
      <c r="W71" s="29"/>
      <c r="X71" s="29"/>
      <c r="Y71" s="29"/>
      <c r="Z71" s="29"/>
      <c r="AA71" s="29"/>
      <c r="AB71" s="29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33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9"/>
      <c r="V72" s="29"/>
      <c r="W72" s="29"/>
      <c r="X72" s="29"/>
      <c r="Y72" s="29"/>
      <c r="Z72" s="29"/>
      <c r="AA72" s="29"/>
      <c r="AB72" s="29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33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9"/>
      <c r="V73" s="29"/>
      <c r="W73" s="29"/>
      <c r="X73" s="29"/>
      <c r="Y73" s="29"/>
      <c r="Z73" s="29"/>
      <c r="AA73" s="29"/>
      <c r="AB73" s="29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3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9"/>
      <c r="V74" s="29"/>
      <c r="W74" s="29"/>
      <c r="X74" s="29"/>
      <c r="Y74" s="29"/>
      <c r="Z74" s="29"/>
      <c r="AA74" s="29"/>
      <c r="AB74" s="29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3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9"/>
      <c r="V75" s="29"/>
      <c r="W75" s="29"/>
      <c r="X75" s="29"/>
      <c r="Y75" s="29"/>
      <c r="Z75" s="29"/>
      <c r="AA75" s="29"/>
      <c r="AB75" s="29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3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9"/>
      <c r="V76" s="29"/>
      <c r="W76" s="29"/>
      <c r="X76" s="29"/>
      <c r="Y76" s="29"/>
      <c r="Z76" s="29"/>
      <c r="AA76" s="29"/>
      <c r="AB76" s="29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3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9"/>
      <c r="V77" s="29"/>
      <c r="W77" s="29"/>
      <c r="X77" s="29"/>
      <c r="Y77" s="29"/>
      <c r="Z77" s="29"/>
      <c r="AA77" s="29"/>
      <c r="AB77" s="29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3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9"/>
      <c r="V78" s="29"/>
      <c r="W78" s="29"/>
      <c r="X78" s="29"/>
      <c r="Y78" s="29"/>
      <c r="Z78" s="29"/>
      <c r="AA78" s="29"/>
      <c r="AB78" s="29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3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9"/>
      <c r="V79" s="29"/>
      <c r="W79" s="29"/>
      <c r="X79" s="29"/>
      <c r="Y79" s="29"/>
      <c r="Z79" s="29"/>
      <c r="AA79" s="29"/>
      <c r="AB79" s="29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3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9"/>
      <c r="V80" s="29"/>
      <c r="W80" s="29"/>
      <c r="X80" s="29"/>
      <c r="Y80" s="29"/>
      <c r="Z80" s="29"/>
      <c r="AA80" s="29"/>
      <c r="AB80" s="29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3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9"/>
      <c r="V81" s="29"/>
      <c r="W81" s="29"/>
      <c r="X81" s="29"/>
      <c r="Y81" s="29"/>
      <c r="Z81" s="29"/>
      <c r="AA81" s="29"/>
      <c r="AB81" s="29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3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9"/>
      <c r="V82" s="29"/>
      <c r="W82" s="29"/>
      <c r="X82" s="29"/>
      <c r="Y82" s="29"/>
      <c r="Z82" s="29"/>
      <c r="AA82" s="29"/>
      <c r="AB82" s="29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3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9"/>
      <c r="V83" s="29"/>
      <c r="W83" s="29"/>
      <c r="X83" s="29"/>
      <c r="Y83" s="29"/>
      <c r="Z83" s="29"/>
      <c r="AA83" s="29"/>
      <c r="AB83" s="29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3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9"/>
      <c r="V84" s="29"/>
      <c r="W84" s="29"/>
      <c r="X84" s="29"/>
      <c r="Y84" s="29"/>
      <c r="Z84" s="29"/>
      <c r="AA84" s="29"/>
      <c r="AB84" s="29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3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9"/>
      <c r="V85" s="29"/>
      <c r="W85" s="29"/>
      <c r="X85" s="29"/>
      <c r="Y85" s="29"/>
      <c r="Z85" s="29"/>
      <c r="AA85" s="29"/>
      <c r="AB85" s="29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3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9"/>
      <c r="V86" s="29"/>
      <c r="W86" s="29"/>
      <c r="X86" s="29"/>
      <c r="Y86" s="29"/>
      <c r="Z86" s="29"/>
      <c r="AA86" s="29"/>
      <c r="AB86" s="29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3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9"/>
      <c r="V87" s="29"/>
      <c r="W87" s="29"/>
      <c r="X87" s="29"/>
      <c r="Y87" s="29"/>
      <c r="Z87" s="29"/>
      <c r="AA87" s="29"/>
      <c r="AB87" s="29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3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9"/>
      <c r="V88" s="29"/>
      <c r="W88" s="29"/>
      <c r="X88" s="29"/>
      <c r="Y88" s="29"/>
      <c r="Z88" s="29"/>
      <c r="AA88" s="29"/>
      <c r="AB88" s="29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3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9"/>
      <c r="V89" s="29"/>
      <c r="W89" s="29"/>
      <c r="X89" s="29"/>
      <c r="Y89" s="29"/>
      <c r="Z89" s="29"/>
      <c r="AA89" s="29"/>
      <c r="AB89" s="29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3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9"/>
      <c r="V90" s="29"/>
      <c r="W90" s="29"/>
      <c r="X90" s="29"/>
      <c r="Y90" s="29"/>
      <c r="Z90" s="29"/>
      <c r="AA90" s="29"/>
      <c r="AB90" s="29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3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9"/>
      <c r="V91" s="29"/>
      <c r="W91" s="29"/>
      <c r="X91" s="29"/>
      <c r="Y91" s="29"/>
      <c r="Z91" s="29"/>
      <c r="AA91" s="29"/>
      <c r="AB91" s="29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3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9"/>
      <c r="V92" s="29"/>
      <c r="W92" s="29"/>
      <c r="X92" s="29"/>
      <c r="Y92" s="29"/>
      <c r="Z92" s="29"/>
      <c r="AA92" s="29"/>
      <c r="AB92" s="29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3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9"/>
      <c r="V93" s="29"/>
      <c r="W93" s="29"/>
      <c r="X93" s="29"/>
      <c r="Y93" s="29"/>
      <c r="Z93" s="29"/>
      <c r="AA93" s="29"/>
      <c r="AB93" s="29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3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9"/>
      <c r="V94" s="29"/>
      <c r="W94" s="29"/>
      <c r="X94" s="29"/>
      <c r="Y94" s="29"/>
      <c r="Z94" s="29"/>
      <c r="AA94" s="29"/>
      <c r="AB94" s="29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3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9"/>
      <c r="V95" s="29"/>
      <c r="W95" s="29"/>
      <c r="X95" s="29"/>
      <c r="Y95" s="29"/>
      <c r="Z95" s="29"/>
      <c r="AA95" s="29"/>
      <c r="AB95" s="29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3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9"/>
      <c r="V96" s="29"/>
      <c r="W96" s="29"/>
      <c r="X96" s="29"/>
      <c r="Y96" s="29"/>
      <c r="Z96" s="29"/>
      <c r="AA96" s="29"/>
      <c r="AB96" s="29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3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9"/>
      <c r="V97" s="29"/>
      <c r="W97" s="29"/>
      <c r="X97" s="29"/>
      <c r="Y97" s="29"/>
      <c r="Z97" s="29"/>
      <c r="AA97" s="29"/>
      <c r="AB97" s="29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3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9"/>
      <c r="V98" s="29"/>
      <c r="W98" s="29"/>
      <c r="X98" s="29"/>
      <c r="Y98" s="29"/>
      <c r="Z98" s="29"/>
      <c r="AA98" s="29"/>
      <c r="AB98" s="29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3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9"/>
      <c r="V99" s="29"/>
      <c r="W99" s="29"/>
      <c r="X99" s="29"/>
      <c r="Y99" s="29"/>
      <c r="Z99" s="29"/>
      <c r="AA99" s="29"/>
      <c r="AB99" s="29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3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9"/>
      <c r="V100" s="29"/>
      <c r="W100" s="29"/>
      <c r="X100" s="29"/>
      <c r="Y100" s="29"/>
      <c r="Z100" s="29"/>
      <c r="AA100" s="29"/>
      <c r="AB100" s="29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3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9"/>
      <c r="V101" s="29"/>
      <c r="W101" s="29"/>
      <c r="X101" s="29"/>
      <c r="Y101" s="29"/>
      <c r="Z101" s="29"/>
      <c r="AA101" s="29"/>
      <c r="AB101" s="29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3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9"/>
      <c r="V102" s="29"/>
      <c r="W102" s="29"/>
      <c r="X102" s="29"/>
      <c r="Y102" s="29"/>
      <c r="Z102" s="29"/>
      <c r="AA102" s="29"/>
      <c r="AB102" s="29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3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9"/>
      <c r="V103" s="29"/>
      <c r="W103" s="29"/>
      <c r="X103" s="29"/>
      <c r="Y103" s="29"/>
      <c r="Z103" s="29"/>
      <c r="AA103" s="29"/>
      <c r="AB103" s="29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3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9"/>
      <c r="V104" s="29"/>
      <c r="W104" s="29"/>
      <c r="X104" s="29"/>
      <c r="Y104" s="29"/>
      <c r="Z104" s="29"/>
      <c r="AA104" s="29"/>
      <c r="AB104" s="29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3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9"/>
      <c r="V105" s="29"/>
      <c r="W105" s="29"/>
      <c r="X105" s="29"/>
      <c r="Y105" s="29"/>
      <c r="Z105" s="29"/>
      <c r="AA105" s="29"/>
      <c r="AB105" s="29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3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9"/>
      <c r="V106" s="29"/>
      <c r="W106" s="29"/>
      <c r="X106" s="29"/>
      <c r="Y106" s="29"/>
      <c r="Z106" s="29"/>
      <c r="AA106" s="29"/>
      <c r="AB106" s="29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3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9"/>
      <c r="V107" s="29"/>
      <c r="W107" s="29"/>
      <c r="X107" s="29"/>
      <c r="Y107" s="29"/>
      <c r="Z107" s="29"/>
      <c r="AA107" s="29"/>
      <c r="AB107" s="29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3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9"/>
      <c r="V108" s="29"/>
      <c r="W108" s="29"/>
      <c r="X108" s="29"/>
      <c r="Y108" s="29"/>
      <c r="Z108" s="29"/>
      <c r="AA108" s="29"/>
      <c r="AB108" s="29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3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9"/>
      <c r="V109" s="29"/>
      <c r="W109" s="29"/>
      <c r="X109" s="29"/>
      <c r="Y109" s="29"/>
      <c r="Z109" s="29"/>
      <c r="AA109" s="29"/>
      <c r="AB109" s="29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3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9"/>
      <c r="V110" s="29"/>
      <c r="W110" s="29"/>
      <c r="X110" s="29"/>
      <c r="Y110" s="29"/>
      <c r="Z110" s="29"/>
      <c r="AA110" s="29"/>
      <c r="AB110" s="29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3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9"/>
      <c r="V111" s="29"/>
      <c r="W111" s="29"/>
      <c r="X111" s="29"/>
      <c r="Y111" s="29"/>
      <c r="Z111" s="29"/>
      <c r="AA111" s="29"/>
      <c r="AB111" s="29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3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9"/>
      <c r="V112" s="29"/>
      <c r="W112" s="29"/>
      <c r="X112" s="29"/>
      <c r="Y112" s="29"/>
      <c r="Z112" s="29"/>
      <c r="AA112" s="29"/>
      <c r="AB112" s="29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3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9"/>
      <c r="V113" s="29"/>
      <c r="W113" s="29"/>
      <c r="X113" s="29"/>
      <c r="Y113" s="29"/>
      <c r="Z113" s="29"/>
      <c r="AA113" s="29"/>
      <c r="AB113" s="29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3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9"/>
      <c r="V114" s="29"/>
      <c r="W114" s="29"/>
      <c r="X114" s="29"/>
      <c r="Y114" s="29"/>
      <c r="Z114" s="29"/>
      <c r="AA114" s="29"/>
      <c r="AB114" s="29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3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9"/>
      <c r="V115" s="29"/>
      <c r="W115" s="29"/>
      <c r="X115" s="29"/>
      <c r="Y115" s="29"/>
      <c r="Z115" s="29"/>
      <c r="AA115" s="29"/>
      <c r="AB115" s="29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3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9"/>
      <c r="V116" s="29"/>
      <c r="W116" s="29"/>
      <c r="X116" s="29"/>
      <c r="Y116" s="29"/>
      <c r="Z116" s="29"/>
      <c r="AA116" s="29"/>
      <c r="AB116" s="29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3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9"/>
      <c r="V117" s="29"/>
      <c r="W117" s="29"/>
      <c r="X117" s="29"/>
      <c r="Y117" s="29"/>
      <c r="Z117" s="29"/>
      <c r="AA117" s="29"/>
      <c r="AB117" s="29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3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9"/>
      <c r="V118" s="29"/>
      <c r="W118" s="29"/>
      <c r="X118" s="29"/>
      <c r="Y118" s="29"/>
      <c r="Z118" s="29"/>
      <c r="AA118" s="29"/>
      <c r="AB118" s="29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3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9"/>
      <c r="V119" s="29"/>
      <c r="W119" s="29"/>
      <c r="X119" s="29"/>
      <c r="Y119" s="29"/>
      <c r="Z119" s="29"/>
      <c r="AA119" s="29"/>
      <c r="AB119" s="29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3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9"/>
      <c r="V120" s="29"/>
      <c r="W120" s="29"/>
      <c r="X120" s="29"/>
      <c r="Y120" s="29"/>
      <c r="Z120" s="29"/>
      <c r="AA120" s="29"/>
      <c r="AB120" s="29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3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9"/>
      <c r="V121" s="29"/>
      <c r="W121" s="29"/>
      <c r="X121" s="29"/>
      <c r="Y121" s="29"/>
      <c r="Z121" s="29"/>
      <c r="AA121" s="29"/>
      <c r="AB121" s="29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3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9"/>
      <c r="V122" s="29"/>
      <c r="W122" s="29"/>
      <c r="X122" s="29"/>
      <c r="Y122" s="29"/>
      <c r="Z122" s="29"/>
      <c r="AA122" s="29"/>
      <c r="AB122" s="29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3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9"/>
      <c r="V123" s="29"/>
      <c r="W123" s="29"/>
      <c r="X123" s="29"/>
      <c r="Y123" s="29"/>
      <c r="Z123" s="29"/>
      <c r="AA123" s="29"/>
      <c r="AB123" s="29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3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9"/>
      <c r="V124" s="29"/>
      <c r="W124" s="29"/>
      <c r="X124" s="29"/>
      <c r="Y124" s="29"/>
      <c r="Z124" s="29"/>
      <c r="AA124" s="29"/>
      <c r="AB124" s="29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3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9"/>
      <c r="V125" s="29"/>
      <c r="W125" s="29"/>
      <c r="X125" s="29"/>
      <c r="Y125" s="29"/>
      <c r="Z125" s="29"/>
      <c r="AA125" s="29"/>
      <c r="AB125" s="29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3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9"/>
      <c r="V126" s="29"/>
      <c r="W126" s="29"/>
      <c r="X126" s="29"/>
      <c r="Y126" s="29"/>
      <c r="Z126" s="29"/>
      <c r="AA126" s="29"/>
      <c r="AB126" s="29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3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9"/>
      <c r="V127" s="29"/>
      <c r="W127" s="29"/>
      <c r="X127" s="29"/>
      <c r="Y127" s="29"/>
      <c r="Z127" s="29"/>
      <c r="AA127" s="29"/>
      <c r="AB127" s="29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3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9"/>
      <c r="V128" s="29"/>
      <c r="W128" s="29"/>
      <c r="X128" s="29"/>
      <c r="Y128" s="29"/>
      <c r="Z128" s="29"/>
      <c r="AA128" s="29"/>
      <c r="AB128" s="29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3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9"/>
      <c r="V129" s="29"/>
      <c r="W129" s="29"/>
      <c r="X129" s="29"/>
      <c r="Y129" s="29"/>
      <c r="Z129" s="29"/>
      <c r="AA129" s="29"/>
      <c r="AB129" s="29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3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9"/>
      <c r="V130" s="29"/>
      <c r="W130" s="29"/>
      <c r="X130" s="29"/>
      <c r="Y130" s="29"/>
      <c r="Z130" s="29"/>
      <c r="AA130" s="29"/>
      <c r="AB130" s="2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3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9"/>
      <c r="V131" s="29"/>
      <c r="W131" s="29"/>
      <c r="X131" s="29"/>
      <c r="Y131" s="29"/>
      <c r="Z131" s="29"/>
      <c r="AA131" s="29"/>
      <c r="AB131" s="29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3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9"/>
      <c r="V132" s="29"/>
      <c r="W132" s="29"/>
      <c r="X132" s="29"/>
      <c r="Y132" s="29"/>
      <c r="Z132" s="29"/>
      <c r="AA132" s="29"/>
      <c r="AB132" s="2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3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9"/>
      <c r="V133" s="29"/>
      <c r="W133" s="29"/>
      <c r="X133" s="29"/>
      <c r="Y133" s="29"/>
      <c r="Z133" s="29"/>
      <c r="AA133" s="29"/>
      <c r="AB133" s="2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3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9"/>
      <c r="V134" s="29"/>
      <c r="W134" s="29"/>
      <c r="X134" s="29"/>
      <c r="Y134" s="29"/>
      <c r="Z134" s="29"/>
      <c r="AA134" s="29"/>
      <c r="AB134" s="2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3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9"/>
      <c r="V135" s="29"/>
      <c r="W135" s="29"/>
      <c r="X135" s="29"/>
      <c r="Y135" s="29"/>
      <c r="Z135" s="29"/>
      <c r="AA135" s="29"/>
      <c r="AB135" s="29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3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9"/>
      <c r="V136" s="29"/>
      <c r="W136" s="29"/>
      <c r="X136" s="29"/>
      <c r="Y136" s="29"/>
      <c r="Z136" s="29"/>
      <c r="AA136" s="29"/>
      <c r="AB136" s="29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3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9"/>
      <c r="V137" s="29"/>
      <c r="W137" s="29"/>
      <c r="X137" s="29"/>
      <c r="Y137" s="29"/>
      <c r="Z137" s="29"/>
      <c r="AA137" s="29"/>
      <c r="AB137" s="29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3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9"/>
      <c r="V138" s="29"/>
      <c r="W138" s="29"/>
      <c r="X138" s="29"/>
      <c r="Y138" s="29"/>
      <c r="Z138" s="29"/>
      <c r="AA138" s="29"/>
      <c r="AB138" s="29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3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29"/>
      <c r="V139" s="29"/>
      <c r="W139" s="29"/>
      <c r="X139" s="29"/>
      <c r="Y139" s="29"/>
      <c r="Z139" s="29"/>
      <c r="AA139" s="29"/>
      <c r="AB139" s="29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3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29"/>
      <c r="V140" s="29"/>
      <c r="W140" s="29"/>
      <c r="X140" s="29"/>
      <c r="Y140" s="29"/>
      <c r="Z140" s="29"/>
      <c r="AA140" s="29"/>
      <c r="AB140" s="29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3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29"/>
      <c r="V141" s="29"/>
      <c r="W141" s="29"/>
      <c r="X141" s="29"/>
      <c r="Y141" s="29"/>
      <c r="Z141" s="29"/>
      <c r="AA141" s="29"/>
      <c r="AB141" s="29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3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29"/>
      <c r="V142" s="29"/>
      <c r="W142" s="29"/>
      <c r="X142" s="29"/>
      <c r="Y142" s="29"/>
      <c r="Z142" s="29"/>
      <c r="AA142" s="29"/>
      <c r="AB142" s="29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3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29"/>
      <c r="V143" s="29"/>
      <c r="W143" s="29"/>
      <c r="X143" s="29"/>
      <c r="Y143" s="29"/>
      <c r="Z143" s="29"/>
      <c r="AA143" s="29"/>
      <c r="AB143" s="29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3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29"/>
      <c r="V144" s="29"/>
      <c r="W144" s="29"/>
      <c r="X144" s="29"/>
      <c r="Y144" s="29"/>
      <c r="Z144" s="29"/>
      <c r="AA144" s="29"/>
      <c r="AB144" s="29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3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29"/>
      <c r="V145" s="29"/>
      <c r="W145" s="29"/>
      <c r="X145" s="29"/>
      <c r="Y145" s="29"/>
      <c r="Z145" s="29"/>
      <c r="AA145" s="29"/>
      <c r="AB145" s="29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3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29"/>
      <c r="V146" s="29"/>
      <c r="W146" s="29"/>
      <c r="X146" s="29"/>
      <c r="Y146" s="29"/>
      <c r="Z146" s="29"/>
      <c r="AA146" s="29"/>
      <c r="AB146" s="29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3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29"/>
      <c r="V147" s="29"/>
      <c r="W147" s="29"/>
      <c r="X147" s="29"/>
      <c r="Y147" s="29"/>
      <c r="Z147" s="29"/>
      <c r="AA147" s="29"/>
      <c r="AB147" s="29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3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29"/>
      <c r="V148" s="29"/>
      <c r="W148" s="29"/>
      <c r="X148" s="29"/>
      <c r="Y148" s="29"/>
      <c r="Z148" s="29"/>
      <c r="AA148" s="29"/>
      <c r="AB148" s="29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3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29"/>
      <c r="V149" s="29"/>
      <c r="W149" s="29"/>
      <c r="X149" s="29"/>
      <c r="Y149" s="29"/>
      <c r="Z149" s="29"/>
      <c r="AA149" s="29"/>
      <c r="AB149" s="29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3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29"/>
      <c r="V150" s="29"/>
      <c r="W150" s="29"/>
      <c r="X150" s="29"/>
      <c r="Y150" s="29"/>
      <c r="Z150" s="29"/>
      <c r="AA150" s="29"/>
      <c r="AB150" s="29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3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29"/>
      <c r="V151" s="29"/>
      <c r="W151" s="29"/>
      <c r="X151" s="29"/>
      <c r="Y151" s="29"/>
      <c r="Z151" s="29"/>
      <c r="AA151" s="29"/>
      <c r="AB151" s="29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3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29"/>
      <c r="V152" s="29"/>
      <c r="W152" s="29"/>
      <c r="X152" s="29"/>
      <c r="Y152" s="29"/>
      <c r="Z152" s="29"/>
      <c r="AA152" s="29"/>
      <c r="AB152" s="29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3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29"/>
      <c r="V153" s="29"/>
      <c r="W153" s="29"/>
      <c r="X153" s="29"/>
      <c r="Y153" s="29"/>
      <c r="Z153" s="29"/>
      <c r="AA153" s="29"/>
      <c r="AB153" s="29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3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29"/>
      <c r="V154" s="29"/>
      <c r="W154" s="29"/>
      <c r="X154" s="29"/>
      <c r="Y154" s="29"/>
      <c r="Z154" s="29"/>
      <c r="AA154" s="29"/>
      <c r="AB154" s="29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3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29"/>
      <c r="V155" s="29"/>
      <c r="W155" s="29"/>
      <c r="X155" s="29"/>
      <c r="Y155" s="29"/>
      <c r="Z155" s="29"/>
      <c r="AA155" s="29"/>
      <c r="AB155" s="29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3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29"/>
      <c r="V156" s="29"/>
      <c r="W156" s="29"/>
      <c r="X156" s="29"/>
      <c r="Y156" s="29"/>
      <c r="Z156" s="29"/>
      <c r="AA156" s="29"/>
      <c r="AB156" s="29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3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29"/>
      <c r="V157" s="29"/>
      <c r="W157" s="29"/>
      <c r="X157" s="29"/>
      <c r="Y157" s="29"/>
      <c r="Z157" s="29"/>
      <c r="AA157" s="29"/>
      <c r="AB157" s="29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3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29"/>
      <c r="V158" s="29"/>
      <c r="W158" s="29"/>
      <c r="X158" s="29"/>
      <c r="Y158" s="29"/>
      <c r="Z158" s="29"/>
      <c r="AA158" s="29"/>
      <c r="AB158" s="29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3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29"/>
      <c r="V159" s="29"/>
      <c r="W159" s="29"/>
      <c r="X159" s="29"/>
      <c r="Y159" s="29"/>
      <c r="Z159" s="29"/>
      <c r="AA159" s="29"/>
      <c r="AB159" s="29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3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29"/>
      <c r="V160" s="29"/>
      <c r="W160" s="29"/>
      <c r="X160" s="29"/>
      <c r="Y160" s="29"/>
      <c r="Z160" s="29"/>
      <c r="AA160" s="29"/>
      <c r="AB160" s="29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3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29"/>
      <c r="V161" s="29"/>
      <c r="W161" s="29"/>
      <c r="X161" s="29"/>
      <c r="Y161" s="29"/>
      <c r="Z161" s="29"/>
      <c r="AA161" s="29"/>
      <c r="AB161" s="29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3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29"/>
      <c r="V162" s="29"/>
      <c r="W162" s="29"/>
      <c r="X162" s="29"/>
      <c r="Y162" s="29"/>
      <c r="Z162" s="29"/>
      <c r="AA162" s="29"/>
      <c r="AB162" s="29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3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29"/>
      <c r="V163" s="29"/>
      <c r="W163" s="29"/>
      <c r="X163" s="29"/>
      <c r="Y163" s="29"/>
      <c r="Z163" s="29"/>
      <c r="AA163" s="29"/>
      <c r="AB163" s="29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3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29"/>
      <c r="V164" s="29"/>
      <c r="W164" s="29"/>
      <c r="X164" s="29"/>
      <c r="Y164" s="29"/>
      <c r="Z164" s="29"/>
      <c r="AA164" s="29"/>
      <c r="AB164" s="29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3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29"/>
      <c r="V165" s="29"/>
      <c r="W165" s="29"/>
      <c r="X165" s="29"/>
      <c r="Y165" s="29"/>
      <c r="Z165" s="29"/>
      <c r="AA165" s="29"/>
      <c r="AB165" s="29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3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29"/>
      <c r="V166" s="29"/>
      <c r="W166" s="29"/>
      <c r="X166" s="29"/>
      <c r="Y166" s="29"/>
      <c r="Z166" s="29"/>
      <c r="AA166" s="29"/>
      <c r="AB166" s="29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3" customFormat="1" ht="15">
      <c r="A167" s="11"/>
      <c r="B167" s="11"/>
      <c r="C167" s="11"/>
      <c r="D167" s="11"/>
      <c r="E167" s="11"/>
      <c r="F167" s="11"/>
      <c r="G167" s="11"/>
      <c r="H167" s="28"/>
      <c r="I167" s="28"/>
      <c r="J167" s="28"/>
      <c r="K167" s="28"/>
      <c r="L167" s="28"/>
      <c r="M167" s="10"/>
      <c r="N167" s="10"/>
      <c r="O167" s="10"/>
      <c r="P167" s="10"/>
      <c r="Q167" s="10"/>
      <c r="R167" s="10"/>
      <c r="S167" s="10"/>
      <c r="T167" s="10"/>
      <c r="U167" s="29"/>
      <c r="V167" s="29"/>
      <c r="W167" s="29"/>
      <c r="X167" s="29"/>
      <c r="Y167" s="29"/>
      <c r="Z167" s="29"/>
      <c r="AA167" s="29"/>
      <c r="AB167" s="29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3" customFormat="1" ht="15">
      <c r="A168" s="11"/>
      <c r="B168" s="11"/>
      <c r="C168" s="11"/>
      <c r="D168" s="11"/>
      <c r="E168" s="11"/>
      <c r="F168" s="11"/>
      <c r="G168" s="11"/>
      <c r="H168" s="28"/>
      <c r="I168" s="28"/>
      <c r="J168" s="28"/>
      <c r="K168" s="28"/>
      <c r="L168" s="28"/>
      <c r="M168" s="10"/>
      <c r="N168" s="10"/>
      <c r="O168" s="10"/>
      <c r="P168" s="10"/>
      <c r="Q168" s="10"/>
      <c r="R168" s="10"/>
      <c r="S168" s="10"/>
      <c r="T168" s="10"/>
      <c r="U168" s="29"/>
      <c r="V168" s="29"/>
      <c r="W168" s="29"/>
      <c r="X168" s="29"/>
      <c r="Y168" s="29"/>
      <c r="Z168" s="29"/>
      <c r="AA168" s="29"/>
      <c r="AB168" s="29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27"/>
      <c r="S169" s="27"/>
      <c r="T169" s="27"/>
      <c r="U169" s="31"/>
      <c r="V169" s="31"/>
      <c r="W169" s="31"/>
      <c r="X169" s="31"/>
      <c r="Y169" s="31"/>
      <c r="Z169" s="31"/>
      <c r="AA169" s="31"/>
      <c r="AB169" s="31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27"/>
      <c r="S170" s="27"/>
      <c r="T170" s="27"/>
      <c r="U170" s="31"/>
      <c r="V170" s="31"/>
      <c r="W170" s="31"/>
      <c r="X170" s="31"/>
      <c r="Y170" s="31"/>
      <c r="Z170" s="31"/>
      <c r="AA170" s="31"/>
      <c r="AB170" s="31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1"/>
      <c r="V171" s="31"/>
      <c r="W171" s="31"/>
      <c r="X171" s="31"/>
      <c r="Y171" s="31"/>
      <c r="Z171" s="31"/>
      <c r="AA171" s="31"/>
      <c r="AB171" s="31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1"/>
      <c r="V172" s="31"/>
      <c r="W172" s="31"/>
      <c r="X172" s="31"/>
      <c r="Y172" s="31"/>
      <c r="Z172" s="31"/>
      <c r="AA172" s="31"/>
      <c r="AB172" s="31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1"/>
      <c r="V173" s="31"/>
      <c r="W173" s="31"/>
      <c r="X173" s="31"/>
      <c r="Y173" s="31"/>
      <c r="Z173" s="31"/>
      <c r="AA173" s="31"/>
      <c r="AB173" s="31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1"/>
      <c r="V174" s="31"/>
      <c r="W174" s="31"/>
      <c r="X174" s="31"/>
      <c r="Y174" s="31"/>
      <c r="Z174" s="31"/>
      <c r="AA174" s="31"/>
      <c r="AB174" s="31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1"/>
      <c r="V175" s="31"/>
      <c r="W175" s="31"/>
      <c r="X175" s="31"/>
      <c r="Y175" s="31"/>
      <c r="Z175" s="31"/>
      <c r="AA175" s="31"/>
      <c r="AB175" s="31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1"/>
      <c r="V176" s="31"/>
      <c r="W176" s="31"/>
      <c r="X176" s="31"/>
      <c r="Y176" s="31"/>
      <c r="Z176" s="31"/>
      <c r="AA176" s="31"/>
      <c r="AB176" s="31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1"/>
      <c r="V177" s="31"/>
      <c r="W177" s="31"/>
      <c r="X177" s="31"/>
      <c r="Y177" s="31"/>
      <c r="Z177" s="31"/>
      <c r="AA177" s="31"/>
      <c r="AB177" s="31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1"/>
      <c r="V178" s="31"/>
      <c r="W178" s="31"/>
      <c r="X178" s="31"/>
      <c r="Y178" s="31"/>
      <c r="Z178" s="31"/>
      <c r="AA178" s="31"/>
      <c r="AB178" s="31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1"/>
      <c r="V179" s="31"/>
      <c r="W179" s="31"/>
      <c r="X179" s="31"/>
      <c r="Y179" s="31"/>
      <c r="Z179" s="31"/>
      <c r="AA179" s="31"/>
      <c r="AB179" s="31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1"/>
      <c r="V180" s="31"/>
      <c r="W180" s="31"/>
      <c r="X180" s="31"/>
      <c r="Y180" s="31"/>
      <c r="Z180" s="31"/>
      <c r="AA180" s="31"/>
      <c r="AB180" s="31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1"/>
      <c r="V181" s="31"/>
      <c r="W181" s="31"/>
      <c r="X181" s="31"/>
      <c r="Y181" s="31"/>
      <c r="Z181" s="31"/>
      <c r="AA181" s="31"/>
      <c r="AB181" s="31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1"/>
      <c r="V182" s="31"/>
      <c r="W182" s="31"/>
      <c r="X182" s="31"/>
      <c r="Y182" s="31"/>
      <c r="Z182" s="31"/>
      <c r="AA182" s="31"/>
      <c r="AB182" s="31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1"/>
      <c r="V183" s="31"/>
      <c r="W183" s="31"/>
      <c r="X183" s="31"/>
      <c r="Y183" s="31"/>
      <c r="Z183" s="31"/>
      <c r="AA183" s="31"/>
      <c r="AB183" s="31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1"/>
      <c r="V184" s="31"/>
      <c r="W184" s="31"/>
      <c r="X184" s="31"/>
      <c r="Y184" s="31"/>
      <c r="Z184" s="31"/>
      <c r="AA184" s="31"/>
      <c r="AB184" s="31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1"/>
      <c r="V185" s="31"/>
      <c r="W185" s="31"/>
      <c r="X185" s="31"/>
      <c r="Y185" s="31"/>
      <c r="Z185" s="31"/>
      <c r="AA185" s="31"/>
      <c r="AB185" s="31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1"/>
      <c r="V186" s="31"/>
      <c r="W186" s="31"/>
      <c r="X186" s="31"/>
      <c r="Y186" s="31"/>
      <c r="Z186" s="31"/>
      <c r="AA186" s="31"/>
      <c r="AB186" s="31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1"/>
      <c r="V187" s="31"/>
      <c r="W187" s="31"/>
      <c r="X187" s="31"/>
      <c r="Y187" s="31"/>
      <c r="Z187" s="31"/>
      <c r="AA187" s="31"/>
      <c r="AB187" s="31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1"/>
      <c r="V188" s="31"/>
      <c r="W188" s="31"/>
      <c r="X188" s="31"/>
      <c r="Y188" s="31"/>
      <c r="Z188" s="31"/>
      <c r="AA188" s="31"/>
      <c r="AB188" s="31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1"/>
      <c r="V189" s="31"/>
      <c r="W189" s="31"/>
      <c r="X189" s="31"/>
      <c r="Y189" s="31"/>
      <c r="Z189" s="31"/>
      <c r="AA189" s="31"/>
      <c r="AB189" s="31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1"/>
      <c r="V190" s="31"/>
      <c r="W190" s="31"/>
      <c r="X190" s="31"/>
      <c r="Y190" s="31"/>
      <c r="Z190" s="31"/>
      <c r="AA190" s="31"/>
      <c r="AB190" s="31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1"/>
      <c r="V191" s="31"/>
      <c r="W191" s="31"/>
      <c r="X191" s="31"/>
      <c r="Y191" s="31"/>
      <c r="Z191" s="31"/>
      <c r="AA191" s="31"/>
      <c r="AB191" s="31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1"/>
      <c r="V192" s="31"/>
      <c r="W192" s="31"/>
      <c r="X192" s="31"/>
      <c r="Y192" s="31"/>
      <c r="Z192" s="31"/>
      <c r="AA192" s="31"/>
      <c r="AB192" s="31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1"/>
      <c r="V193" s="31"/>
      <c r="W193" s="31"/>
      <c r="X193" s="31"/>
      <c r="Y193" s="31"/>
      <c r="Z193" s="31"/>
      <c r="AA193" s="31"/>
      <c r="AB193" s="31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1"/>
      <c r="V194" s="31"/>
      <c r="W194" s="31"/>
      <c r="X194" s="31"/>
      <c r="Y194" s="31"/>
      <c r="Z194" s="31"/>
      <c r="AA194" s="31"/>
      <c r="AB194" s="31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1"/>
      <c r="V195" s="31"/>
      <c r="W195" s="31"/>
      <c r="X195" s="31"/>
      <c r="Y195" s="31"/>
      <c r="Z195" s="31"/>
      <c r="AA195" s="31"/>
      <c r="AB195" s="31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1"/>
      <c r="V196" s="31"/>
      <c r="W196" s="31"/>
      <c r="X196" s="31"/>
      <c r="Y196" s="31"/>
      <c r="Z196" s="31"/>
      <c r="AA196" s="31"/>
      <c r="AB196" s="31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1"/>
      <c r="V197" s="31"/>
      <c r="W197" s="31"/>
      <c r="X197" s="31"/>
      <c r="Y197" s="31"/>
      <c r="Z197" s="31"/>
      <c r="AA197" s="31"/>
      <c r="AB197" s="31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1"/>
      <c r="V198" s="31"/>
      <c r="W198" s="31"/>
      <c r="X198" s="31"/>
      <c r="Y198" s="31"/>
      <c r="Z198" s="31"/>
      <c r="AA198" s="31"/>
      <c r="AB198" s="31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1"/>
      <c r="V199" s="31"/>
      <c r="W199" s="31"/>
      <c r="X199" s="31"/>
      <c r="Y199" s="31"/>
      <c r="Z199" s="31"/>
      <c r="AA199" s="31"/>
      <c r="AB199" s="31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1"/>
      <c r="V200" s="31"/>
      <c r="W200" s="31"/>
      <c r="X200" s="31"/>
      <c r="Y200" s="31"/>
      <c r="Z200" s="31"/>
      <c r="AA200" s="31"/>
      <c r="AB200" s="31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1"/>
      <c r="V201" s="31"/>
      <c r="W201" s="31"/>
      <c r="X201" s="31"/>
      <c r="Y201" s="31"/>
      <c r="Z201" s="31"/>
      <c r="AA201" s="31"/>
      <c r="AB201" s="31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1"/>
      <c r="V202" s="31"/>
      <c r="W202" s="31"/>
      <c r="X202" s="31"/>
      <c r="Y202" s="31"/>
      <c r="Z202" s="31"/>
      <c r="AA202" s="31"/>
      <c r="AB202" s="31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1"/>
      <c r="V203" s="31"/>
      <c r="W203" s="31"/>
      <c r="X203" s="31"/>
      <c r="Y203" s="31"/>
      <c r="Z203" s="31"/>
      <c r="AA203" s="31"/>
      <c r="AB203" s="31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1"/>
      <c r="V204" s="31"/>
      <c r="W204" s="31"/>
      <c r="X204" s="31"/>
      <c r="Y204" s="31"/>
      <c r="Z204" s="31"/>
      <c r="AA204" s="31"/>
      <c r="AB204" s="31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1"/>
      <c r="V205" s="31"/>
      <c r="W205" s="31"/>
      <c r="X205" s="31"/>
      <c r="Y205" s="31"/>
      <c r="Z205" s="31"/>
      <c r="AA205" s="31"/>
      <c r="AB205" s="31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1"/>
      <c r="V206" s="31"/>
      <c r="W206" s="31"/>
      <c r="X206" s="31"/>
      <c r="Y206" s="31"/>
      <c r="Z206" s="31"/>
      <c r="AA206" s="31"/>
      <c r="AB206" s="31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1"/>
      <c r="V207" s="31"/>
      <c r="W207" s="31"/>
      <c r="X207" s="31"/>
      <c r="Y207" s="31"/>
      <c r="Z207" s="31"/>
      <c r="AA207" s="31"/>
      <c r="AB207" s="31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1"/>
      <c r="V208" s="31"/>
      <c r="W208" s="31"/>
      <c r="X208" s="31"/>
      <c r="Y208" s="31"/>
      <c r="Z208" s="31"/>
      <c r="AA208" s="31"/>
      <c r="AB208" s="31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1"/>
      <c r="V209" s="31"/>
      <c r="W209" s="31"/>
      <c r="X209" s="31"/>
      <c r="Y209" s="31"/>
      <c r="Z209" s="31"/>
      <c r="AA209" s="31"/>
      <c r="AB209" s="31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1"/>
      <c r="V210" s="31"/>
      <c r="W210" s="31"/>
      <c r="X210" s="31"/>
      <c r="Y210" s="31"/>
      <c r="Z210" s="31"/>
      <c r="AA210" s="31"/>
      <c r="AB210" s="31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1"/>
      <c r="V211" s="31"/>
      <c r="W211" s="31"/>
      <c r="X211" s="31"/>
      <c r="Y211" s="31"/>
      <c r="Z211" s="31"/>
      <c r="AA211" s="31"/>
      <c r="AB211" s="31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1"/>
      <c r="V212" s="31"/>
      <c r="W212" s="31"/>
      <c r="X212" s="31"/>
      <c r="Y212" s="31"/>
      <c r="Z212" s="31"/>
      <c r="AA212" s="31"/>
      <c r="AB212" s="31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1"/>
      <c r="V213" s="31"/>
      <c r="W213" s="31"/>
      <c r="X213" s="31"/>
      <c r="Y213" s="31"/>
      <c r="Z213" s="31"/>
      <c r="AA213" s="31"/>
      <c r="AB213" s="31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1"/>
      <c r="V214" s="31"/>
      <c r="W214" s="31"/>
      <c r="X214" s="31"/>
      <c r="Y214" s="31"/>
      <c r="Z214" s="31"/>
      <c r="AA214" s="31"/>
      <c r="AB214" s="31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1"/>
      <c r="V215" s="31"/>
      <c r="W215" s="31"/>
      <c r="X215" s="31"/>
      <c r="Y215" s="31"/>
      <c r="Z215" s="31"/>
      <c r="AA215" s="31"/>
      <c r="AB215" s="31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1"/>
      <c r="V216" s="31"/>
      <c r="W216" s="31"/>
      <c r="X216" s="31"/>
      <c r="Y216" s="31"/>
      <c r="Z216" s="31"/>
      <c r="AA216" s="31"/>
      <c r="AB216" s="31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1"/>
      <c r="V217" s="31"/>
      <c r="W217" s="31"/>
      <c r="X217" s="31"/>
      <c r="Y217" s="31"/>
      <c r="Z217" s="31"/>
      <c r="AA217" s="31"/>
      <c r="AB217" s="31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1"/>
      <c r="V218" s="31"/>
      <c r="W218" s="31"/>
      <c r="X218" s="31"/>
      <c r="Y218" s="31"/>
      <c r="Z218" s="31"/>
      <c r="AA218" s="31"/>
      <c r="AB218" s="31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1"/>
      <c r="V219" s="31"/>
      <c r="W219" s="31"/>
      <c r="X219" s="31"/>
      <c r="Y219" s="31"/>
      <c r="Z219" s="31"/>
      <c r="AA219" s="31"/>
      <c r="AB219" s="31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1"/>
      <c r="V220" s="31"/>
      <c r="W220" s="31"/>
      <c r="X220" s="31"/>
      <c r="Y220" s="31"/>
      <c r="Z220" s="31"/>
      <c r="AA220" s="31"/>
      <c r="AB220" s="31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1"/>
      <c r="V221" s="31"/>
      <c r="W221" s="31"/>
      <c r="X221" s="31"/>
      <c r="Y221" s="31"/>
      <c r="Z221" s="31"/>
      <c r="AA221" s="31"/>
      <c r="AB221" s="31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1"/>
      <c r="V222" s="31"/>
      <c r="W222" s="31"/>
      <c r="X222" s="31"/>
      <c r="Y222" s="31"/>
      <c r="Z222" s="31"/>
      <c r="AA222" s="31"/>
      <c r="AB222" s="31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1"/>
      <c r="V223" s="31"/>
      <c r="W223" s="31"/>
      <c r="X223" s="31"/>
      <c r="Y223" s="31"/>
      <c r="Z223" s="31"/>
      <c r="AA223" s="31"/>
      <c r="AB223" s="31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1"/>
      <c r="V224" s="31"/>
      <c r="W224" s="31"/>
      <c r="X224" s="31"/>
      <c r="Y224" s="31"/>
      <c r="Z224" s="31"/>
      <c r="AA224" s="31"/>
      <c r="AB224" s="31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1"/>
      <c r="V225" s="31"/>
      <c r="W225" s="31"/>
      <c r="X225" s="31"/>
      <c r="Y225" s="31"/>
      <c r="Z225" s="31"/>
      <c r="AA225" s="31"/>
      <c r="AB225" s="31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1"/>
      <c r="V226" s="31"/>
      <c r="W226" s="31"/>
      <c r="X226" s="31"/>
      <c r="Y226" s="31"/>
      <c r="Z226" s="31"/>
      <c r="AA226" s="31"/>
      <c r="AB226" s="31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1"/>
      <c r="V227" s="31"/>
      <c r="W227" s="31"/>
      <c r="X227" s="31"/>
      <c r="Y227" s="31"/>
      <c r="Z227" s="31"/>
      <c r="AA227" s="31"/>
      <c r="AB227" s="31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1"/>
      <c r="V228" s="31"/>
      <c r="W228" s="31"/>
      <c r="X228" s="31"/>
      <c r="Y228" s="31"/>
      <c r="Z228" s="31"/>
      <c r="AA228" s="31"/>
      <c r="AB228" s="31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1"/>
      <c r="V229" s="31"/>
      <c r="W229" s="31"/>
      <c r="X229" s="31"/>
      <c r="Y229" s="31"/>
      <c r="Z229" s="31"/>
      <c r="AA229" s="31"/>
      <c r="AB229" s="31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1"/>
      <c r="V230" s="31"/>
      <c r="W230" s="31"/>
      <c r="X230" s="31"/>
      <c r="Y230" s="31"/>
      <c r="Z230" s="31"/>
      <c r="AA230" s="31"/>
      <c r="AB230" s="31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1"/>
      <c r="V231" s="31"/>
      <c r="W231" s="31"/>
      <c r="X231" s="31"/>
      <c r="Y231" s="31"/>
      <c r="Z231" s="31"/>
      <c r="AA231" s="31"/>
      <c r="AB231" s="31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1"/>
      <c r="V232" s="31"/>
      <c r="W232" s="31"/>
      <c r="X232" s="31"/>
      <c r="Y232" s="31"/>
      <c r="Z232" s="31"/>
      <c r="AA232" s="31"/>
      <c r="AB232" s="31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1"/>
      <c r="V233" s="31"/>
      <c r="W233" s="31"/>
      <c r="X233" s="31"/>
      <c r="Y233" s="31"/>
      <c r="Z233" s="31"/>
      <c r="AA233" s="31"/>
      <c r="AB233" s="31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1"/>
      <c r="V234" s="31"/>
      <c r="W234" s="31"/>
      <c r="X234" s="31"/>
      <c r="Y234" s="31"/>
      <c r="Z234" s="31"/>
      <c r="AA234" s="31"/>
      <c r="AB234" s="31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1"/>
      <c r="V235" s="31"/>
      <c r="W235" s="31"/>
      <c r="X235" s="31"/>
      <c r="Y235" s="31"/>
      <c r="Z235" s="31"/>
      <c r="AA235" s="31"/>
      <c r="AB235" s="31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1"/>
      <c r="V236" s="31"/>
      <c r="W236" s="31"/>
      <c r="X236" s="31"/>
      <c r="Y236" s="31"/>
      <c r="Z236" s="31"/>
      <c r="AA236" s="31"/>
      <c r="AB236" s="31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1"/>
      <c r="V237" s="31"/>
      <c r="W237" s="31"/>
      <c r="X237" s="31"/>
      <c r="Y237" s="31"/>
      <c r="Z237" s="31"/>
      <c r="AA237" s="31"/>
      <c r="AB237" s="31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1"/>
      <c r="V238" s="31"/>
      <c r="W238" s="31"/>
      <c r="X238" s="31"/>
      <c r="Y238" s="31"/>
      <c r="Z238" s="31"/>
      <c r="AA238" s="31"/>
      <c r="AB238" s="31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1"/>
      <c r="V239" s="31"/>
      <c r="W239" s="31"/>
      <c r="X239" s="31"/>
      <c r="Y239" s="31"/>
      <c r="Z239" s="31"/>
      <c r="AA239" s="31"/>
      <c r="AB239" s="31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1"/>
      <c r="V240" s="31"/>
      <c r="W240" s="31"/>
      <c r="X240" s="31"/>
      <c r="Y240" s="31"/>
      <c r="Z240" s="31"/>
      <c r="AA240" s="31"/>
      <c r="AB240" s="31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1"/>
      <c r="V241" s="31"/>
      <c r="W241" s="31"/>
      <c r="X241" s="31"/>
      <c r="Y241" s="31"/>
      <c r="Z241" s="31"/>
      <c r="AA241" s="31"/>
      <c r="AB241" s="31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1"/>
      <c r="V242" s="31"/>
      <c r="W242" s="31"/>
      <c r="X242" s="31"/>
      <c r="Y242" s="31"/>
      <c r="Z242" s="31"/>
      <c r="AA242" s="31"/>
      <c r="AB242" s="31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1"/>
      <c r="V243" s="31"/>
      <c r="W243" s="31"/>
      <c r="X243" s="31"/>
      <c r="Y243" s="31"/>
      <c r="Z243" s="31"/>
      <c r="AA243" s="31"/>
      <c r="AB243" s="31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1"/>
      <c r="V244" s="31"/>
      <c r="W244" s="31"/>
      <c r="X244" s="31"/>
      <c r="Y244" s="31"/>
      <c r="Z244" s="31"/>
      <c r="AA244" s="31"/>
      <c r="AB244" s="31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1"/>
      <c r="V245" s="31"/>
      <c r="W245" s="31"/>
      <c r="X245" s="31"/>
      <c r="Y245" s="31"/>
      <c r="Z245" s="31"/>
      <c r="AA245" s="31"/>
      <c r="AB245" s="31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1"/>
      <c r="V246" s="31"/>
      <c r="W246" s="31"/>
      <c r="X246" s="31"/>
      <c r="Y246" s="31"/>
      <c r="Z246" s="31"/>
      <c r="AA246" s="31"/>
      <c r="AB246" s="31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1"/>
      <c r="V247" s="31"/>
      <c r="W247" s="31"/>
      <c r="X247" s="31"/>
      <c r="Y247" s="31"/>
      <c r="Z247" s="31"/>
      <c r="AA247" s="31"/>
      <c r="AB247" s="31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1"/>
      <c r="V248" s="31"/>
      <c r="W248" s="31"/>
      <c r="X248" s="31"/>
      <c r="Y248" s="31"/>
      <c r="Z248" s="31"/>
      <c r="AA248" s="31"/>
      <c r="AB248" s="31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1"/>
      <c r="V249" s="31"/>
      <c r="W249" s="31"/>
      <c r="X249" s="31"/>
      <c r="Y249" s="31"/>
      <c r="Z249" s="31"/>
      <c r="AA249" s="31"/>
      <c r="AB249" s="31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1"/>
      <c r="V250" s="31"/>
      <c r="W250" s="31"/>
      <c r="X250" s="31"/>
      <c r="Y250" s="31"/>
      <c r="Z250" s="31"/>
      <c r="AA250" s="31"/>
      <c r="AB250" s="31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1"/>
      <c r="V251" s="31"/>
      <c r="W251" s="31"/>
      <c r="X251" s="31"/>
      <c r="Y251" s="31"/>
      <c r="Z251" s="31"/>
      <c r="AA251" s="31"/>
      <c r="AB251" s="31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1"/>
      <c r="V252" s="31"/>
      <c r="W252" s="31"/>
      <c r="X252" s="31"/>
      <c r="Y252" s="31"/>
      <c r="Z252" s="31"/>
      <c r="AA252" s="31"/>
      <c r="AB252" s="31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1"/>
      <c r="V253" s="31"/>
      <c r="W253" s="31"/>
      <c r="X253" s="31"/>
      <c r="Y253" s="31"/>
      <c r="Z253" s="31"/>
      <c r="AA253" s="31"/>
      <c r="AB253" s="31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1"/>
      <c r="V254" s="31"/>
      <c r="W254" s="31"/>
      <c r="X254" s="31"/>
      <c r="Y254" s="31"/>
      <c r="Z254" s="31"/>
      <c r="AA254" s="31"/>
      <c r="AB254" s="31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1"/>
      <c r="V255" s="31"/>
      <c r="W255" s="31"/>
      <c r="X255" s="31"/>
      <c r="Y255" s="31"/>
      <c r="Z255" s="31"/>
      <c r="AA255" s="31"/>
      <c r="AB255" s="31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1"/>
      <c r="V256" s="31"/>
      <c r="W256" s="31"/>
      <c r="X256" s="31"/>
      <c r="Y256" s="31"/>
      <c r="Z256" s="31"/>
      <c r="AA256" s="31"/>
      <c r="AB256" s="31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1"/>
      <c r="V257" s="31"/>
      <c r="W257" s="31"/>
      <c r="X257" s="31"/>
      <c r="Y257" s="31"/>
      <c r="Z257" s="31"/>
      <c r="AA257" s="31"/>
      <c r="AB257" s="31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1"/>
      <c r="V258" s="31"/>
      <c r="W258" s="31"/>
      <c r="X258" s="31"/>
      <c r="Y258" s="31"/>
      <c r="Z258" s="31"/>
      <c r="AA258" s="31"/>
      <c r="AB258" s="31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1"/>
      <c r="V259" s="31"/>
      <c r="W259" s="31"/>
      <c r="X259" s="31"/>
      <c r="Y259" s="31"/>
      <c r="Z259" s="31"/>
      <c r="AA259" s="31"/>
      <c r="AB259" s="31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31"/>
      <c r="V260" s="31"/>
      <c r="W260" s="31"/>
      <c r="X260" s="31"/>
      <c r="Y260" s="31"/>
      <c r="Z260" s="31"/>
      <c r="AA260" s="31"/>
      <c r="AB260" s="31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31"/>
      <c r="V261" s="31"/>
      <c r="W261" s="31"/>
      <c r="X261" s="31"/>
      <c r="Y261" s="31"/>
      <c r="Z261" s="31"/>
      <c r="AA261" s="31"/>
      <c r="AB261" s="31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7"/>
      <c r="B262" s="27"/>
      <c r="C262" s="27"/>
      <c r="D262" s="27"/>
      <c r="E262" s="27"/>
      <c r="F262" s="27"/>
      <c r="G262" s="27"/>
      <c r="M262" s="27"/>
      <c r="N262" s="27"/>
      <c r="O262" s="27"/>
      <c r="P262" s="27"/>
      <c r="Q262" s="27"/>
      <c r="R262" s="27"/>
      <c r="S262" s="27"/>
      <c r="T262" s="27"/>
      <c r="U262" s="31"/>
      <c r="V262" s="31"/>
      <c r="W262" s="31"/>
      <c r="X262" s="31"/>
      <c r="Y262" s="31"/>
      <c r="Z262" s="31"/>
      <c r="AA262" s="31"/>
      <c r="AB262" s="31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7"/>
      <c r="B263" s="27"/>
      <c r="C263" s="27"/>
      <c r="D263" s="27"/>
      <c r="E263" s="27"/>
      <c r="F263" s="27"/>
      <c r="G263" s="27"/>
      <c r="M263" s="27"/>
      <c r="N263" s="27"/>
      <c r="O263" s="27"/>
      <c r="P263" s="27"/>
      <c r="Q263" s="27"/>
      <c r="R263" s="27"/>
      <c r="S263" s="27"/>
      <c r="T263" s="27"/>
      <c r="U263" s="31"/>
      <c r="V263" s="31"/>
      <c r="W263" s="31"/>
      <c r="X263" s="31"/>
      <c r="Y263" s="31"/>
      <c r="Z263" s="31"/>
      <c r="AA263" s="31"/>
      <c r="AB263" s="31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G2:AL2"/>
    <mergeCell ref="AG1:AL1"/>
    <mergeCell ref="AK4:AL4"/>
    <mergeCell ref="D5:AL5"/>
    <mergeCell ref="AE12:AJ14"/>
    <mergeCell ref="X14:Y15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2018-11-14T10:48:23Z</cp:lastPrinted>
  <dcterms:created xsi:type="dcterms:W3CDTF">2011-12-09T07:36:49Z</dcterms:created>
  <dcterms:modified xsi:type="dcterms:W3CDTF">2018-11-14T10:50:26Z</dcterms:modified>
  <cp:category/>
  <cp:version/>
  <cp:contentType/>
  <cp:contentStatus/>
</cp:coreProperties>
</file>