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'Лист1'!$A$1:$P$38</definedName>
  </definedNames>
  <calcPr fullCalcOnLoad="1"/>
</workbook>
</file>

<file path=xl/sharedStrings.xml><?xml version="1.0" encoding="utf-8"?>
<sst xmlns="http://schemas.openxmlformats.org/spreadsheetml/2006/main" count="71" uniqueCount="71">
  <si>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</si>
  <si>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</si>
  <si>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</si>
  <si>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</si>
  <si>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</si>
  <si>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</si>
  <si>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</si>
  <si>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</si>
  <si>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</si>
  <si>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</si>
  <si>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</si>
  <si>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</si>
  <si>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</si>
  <si>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</si>
  <si>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</si>
  <si>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</si>
  <si>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</si>
  <si>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</si>
  <si>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</si>
  <si>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</si>
  <si>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</si>
  <si>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</si>
  <si>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</si>
  <si>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</si>
  <si>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</si>
  <si>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</si>
  <si>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</si>
  <si>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</si>
  <si>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</si>
  <si>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</si>
  <si>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</si>
  <si>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</si>
  <si>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</si>
  <si>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</si>
  <si>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</si>
  <si>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</si>
  <si>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</si>
  <si>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</si>
  <si>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</si>
  <si>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Код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</si>
  <si>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</si>
  <si>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</si>
  <si>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</si>
  <si>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</si>
  <si>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</si>
  <si>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</si>
  <si>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</si>
  <si>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</si>
  <si>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</si>
  <si>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</si>
  <si>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</si>
  <si>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</si>
  <si>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</si>
  <si>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</si>
  <si>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</si>
  <si>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</si>
  <si>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</si>
  <si>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</si>
  <si>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</si>
  <si>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</si>
  <si>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</si>
  <si>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Сумма, рублей</t>
  </si>
  <si>
    <t>плановый период</t>
  </si>
  <si>
    <t>2015 год</t>
  </si>
  <si>
    <t>2016 год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</si>
  <si>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</si>
  <si>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</si>
  <si>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 xml:space="preserve">Источники финансирования  дефицита районного бюджета Весьегонского района на 2015 год  и на плановый период 2016 и 2017 годов                                                                                                                        </t>
  </si>
  <si>
    <t>2017 год</t>
  </si>
  <si>
    <t xml:space="preserve">ПРИЛОЖЕНИЕ 1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     23.12.2014  № 29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</si>
  <si>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     24.03.2015  №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</si>
</sst>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center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wrapText="1"/>
    </xf>
    <xf numFmtId="3" fontId="18" fillId="0" borderId="16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center" wrapText="1"/>
    </xf>
    <xf numFmtId="3" fontId="18" fillId="0" borderId="20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PageLayoutView="0" workbookViewId="0" topLeftCell="A10">
      <selection activeCell="C34" sqref="C34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27" customWidth="1"/>
    <col min="4" max="4" width="13.875" style="23" hidden="1" customWidth="1"/>
    <col min="5" max="5" width="11.625" style="0" hidden="1" customWidth="1"/>
    <col min="6" max="6" width="10.00390625" style="23" hidden="1" customWidth="1"/>
    <col min="7" max="13" width="9.25390625" style="23" hidden="1" customWidth="1"/>
    <col min="14" max="14" width="10.375" style="23" hidden="1" customWidth="1"/>
    <col min="15" max="16" width="17.75390625" style="0" customWidth="1"/>
  </cols>
  <sheetData>
    <row r="1" spans="1:16" ht="129" customHeight="1">
      <c r="A1" s="1"/>
      <c r="B1" s="34"/>
      <c r="C1" s="35"/>
      <c r="D1" s="35"/>
      <c r="E1" s="35"/>
      <c r="F1" s="35"/>
      <c r="O1" s="57" t="s">
        <v>70</v>
      </c>
      <c r="P1" s="57"/>
    </row>
    <row r="2" spans="1:16" ht="129" customHeight="1">
      <c r="A2" s="1"/>
      <c r="B2" s="34"/>
      <c r="C2" s="35"/>
      <c r="D2" s="35"/>
      <c r="E2" s="35"/>
      <c r="F2" s="35"/>
      <c r="O2" s="57" t="s">
        <v>69</v>
      </c>
      <c r="P2" s="57"/>
    </row>
    <row r="3" spans="1:16" ht="25.5" customHeight="1">
      <c r="A3" s="58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5.5" customHeight="1">
      <c r="A4" s="69" t="s">
        <v>39</v>
      </c>
      <c r="B4" s="69" t="s">
        <v>40</v>
      </c>
      <c r="C4" s="59" t="s">
        <v>61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24" ht="25.5" customHeight="1">
      <c r="A5" s="70"/>
      <c r="B5" s="70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1"/>
      <c r="R5" s="21"/>
      <c r="S5" s="21"/>
      <c r="T5" s="21"/>
      <c r="U5" s="21"/>
      <c r="V5" s="21"/>
      <c r="W5" s="21"/>
      <c r="X5" s="21"/>
    </row>
    <row r="6" spans="1:24" ht="21.75" customHeight="1">
      <c r="A6" s="70"/>
      <c r="B6" s="70"/>
      <c r="C6" s="67" t="s">
        <v>63</v>
      </c>
      <c r="D6" s="36"/>
      <c r="E6" s="49"/>
      <c r="F6" s="36"/>
      <c r="G6" s="36"/>
      <c r="H6" s="36"/>
      <c r="I6" s="36"/>
      <c r="J6" s="36"/>
      <c r="K6" s="36"/>
      <c r="L6" s="36"/>
      <c r="M6" s="36"/>
      <c r="N6" s="36"/>
      <c r="O6" s="65" t="s">
        <v>62</v>
      </c>
      <c r="P6" s="66"/>
      <c r="Q6" s="21"/>
      <c r="R6" s="21"/>
      <c r="S6" s="21"/>
      <c r="T6" s="21"/>
      <c r="U6" s="21"/>
      <c r="V6" s="21"/>
      <c r="W6" s="21"/>
      <c r="X6" s="21"/>
    </row>
    <row r="7" spans="1:24" ht="21.75" customHeight="1">
      <c r="A7" s="71"/>
      <c r="B7" s="71"/>
      <c r="C7" s="68"/>
      <c r="D7" s="36"/>
      <c r="E7" s="49"/>
      <c r="F7" s="36"/>
      <c r="G7" s="36"/>
      <c r="H7" s="36"/>
      <c r="I7" s="36"/>
      <c r="J7" s="36"/>
      <c r="K7" s="36"/>
      <c r="L7" s="36"/>
      <c r="M7" s="36"/>
      <c r="N7" s="36"/>
      <c r="O7" s="51" t="s">
        <v>64</v>
      </c>
      <c r="P7" s="51" t="s">
        <v>68</v>
      </c>
      <c r="Q7" s="21"/>
      <c r="R7" s="21"/>
      <c r="S7" s="21"/>
      <c r="T7" s="21"/>
      <c r="U7" s="21"/>
      <c r="V7" s="21"/>
      <c r="W7" s="21"/>
      <c r="X7" s="21"/>
    </row>
    <row r="8" spans="1:16" ht="15.75">
      <c r="A8" s="2" t="s">
        <v>12</v>
      </c>
      <c r="B8" s="29" t="s">
        <v>13</v>
      </c>
      <c r="C8" s="44">
        <v>0</v>
      </c>
      <c r="D8" s="16">
        <v>4052</v>
      </c>
      <c r="E8" s="7"/>
      <c r="F8" s="24">
        <f>SUM(G8:M8)</f>
        <v>218</v>
      </c>
      <c r="G8" s="24">
        <v>81</v>
      </c>
      <c r="H8" s="24">
        <v>17</v>
      </c>
      <c r="I8" s="24">
        <v>15</v>
      </c>
      <c r="J8" s="24">
        <v>11</v>
      </c>
      <c r="K8" s="24">
        <v>52</v>
      </c>
      <c r="L8" s="24">
        <v>11</v>
      </c>
      <c r="M8" s="24">
        <v>31</v>
      </c>
      <c r="N8" s="25"/>
      <c r="O8" s="53">
        <v>0</v>
      </c>
      <c r="P8" s="53">
        <v>0</v>
      </c>
    </row>
    <row r="9" spans="1:16" ht="15.75">
      <c r="A9" s="5" t="s">
        <v>14</v>
      </c>
      <c r="B9" s="32" t="s">
        <v>15</v>
      </c>
      <c r="C9" s="45">
        <v>0</v>
      </c>
      <c r="D9" s="17">
        <v>4052</v>
      </c>
      <c r="E9" s="7"/>
      <c r="F9" s="24">
        <f>SUM(G9:M9)</f>
        <v>218</v>
      </c>
      <c r="G9" s="24">
        <v>81</v>
      </c>
      <c r="H9" s="24">
        <v>17</v>
      </c>
      <c r="I9" s="24">
        <v>15</v>
      </c>
      <c r="J9" s="24">
        <v>11</v>
      </c>
      <c r="K9" s="24">
        <v>52</v>
      </c>
      <c r="L9" s="24">
        <v>11</v>
      </c>
      <c r="M9" s="24">
        <v>31</v>
      </c>
      <c r="N9" s="25"/>
      <c r="O9" s="52">
        <v>0</v>
      </c>
      <c r="P9" s="52">
        <v>0</v>
      </c>
    </row>
    <row r="10" spans="1:16" ht="25.5">
      <c r="A10" s="4" t="s">
        <v>16</v>
      </c>
      <c r="B10" s="31" t="s">
        <v>65</v>
      </c>
      <c r="C10" s="38">
        <v>0</v>
      </c>
      <c r="D10" s="18">
        <v>4052</v>
      </c>
      <c r="E10" s="7"/>
      <c r="F10" s="24">
        <f>SUM(G10:M10)</f>
        <v>218</v>
      </c>
      <c r="G10" s="24">
        <v>81</v>
      </c>
      <c r="H10" s="24">
        <v>17</v>
      </c>
      <c r="I10" s="24">
        <v>15</v>
      </c>
      <c r="J10" s="24">
        <v>11</v>
      </c>
      <c r="K10" s="24">
        <v>52</v>
      </c>
      <c r="L10" s="24">
        <v>11</v>
      </c>
      <c r="M10" s="24">
        <v>31</v>
      </c>
      <c r="N10" s="25"/>
      <c r="O10" s="52">
        <v>0</v>
      </c>
      <c r="P10" s="52">
        <v>0</v>
      </c>
    </row>
    <row r="11" spans="1:16" ht="25.5">
      <c r="A11" s="4" t="s">
        <v>17</v>
      </c>
      <c r="B11" s="31" t="s">
        <v>18</v>
      </c>
      <c r="C11" s="38">
        <v>0</v>
      </c>
      <c r="D11" s="19">
        <v>2000</v>
      </c>
      <c r="E11" s="7"/>
      <c r="F11" s="25"/>
      <c r="G11" s="25"/>
      <c r="H11" s="25"/>
      <c r="I11" s="25"/>
      <c r="J11" s="25"/>
      <c r="K11" s="25"/>
      <c r="L11" s="25"/>
      <c r="M11" s="25"/>
      <c r="N11" s="25"/>
      <c r="O11" s="52">
        <v>0</v>
      </c>
      <c r="P11" s="52">
        <v>0</v>
      </c>
    </row>
    <row r="12" spans="1:16" ht="15.75" customHeight="1" hidden="1">
      <c r="A12" s="4" t="s">
        <v>10</v>
      </c>
      <c r="B12" s="31" t="s">
        <v>11</v>
      </c>
      <c r="C12" s="20"/>
      <c r="D12" s="19"/>
      <c r="E12" s="7"/>
      <c r="F12" s="25"/>
      <c r="G12" s="25"/>
      <c r="H12" s="25"/>
      <c r="I12" s="25"/>
      <c r="J12" s="25"/>
      <c r="K12" s="25"/>
      <c r="L12" s="25"/>
      <c r="M12" s="25"/>
      <c r="N12" s="25"/>
      <c r="O12" s="52"/>
      <c r="P12" s="52"/>
    </row>
    <row r="13" spans="1:16" ht="15.75" customHeight="1" hidden="1">
      <c r="A13" s="2" t="s">
        <v>0</v>
      </c>
      <c r="B13" s="29" t="s">
        <v>1</v>
      </c>
      <c r="C13" s="16"/>
      <c r="D13" s="16">
        <f>D14+D15</f>
        <v>0</v>
      </c>
      <c r="E13" s="7"/>
      <c r="F13" s="25"/>
      <c r="G13" s="25"/>
      <c r="H13" s="25"/>
      <c r="I13" s="25"/>
      <c r="J13" s="25"/>
      <c r="K13" s="25"/>
      <c r="L13" s="25"/>
      <c r="M13" s="25"/>
      <c r="N13" s="25"/>
      <c r="O13" s="52"/>
      <c r="P13" s="52"/>
    </row>
    <row r="14" spans="1:16" ht="38.25" customHeight="1" hidden="1">
      <c r="A14" s="3" t="s">
        <v>2</v>
      </c>
      <c r="B14" s="30" t="s">
        <v>3</v>
      </c>
      <c r="C14" s="17"/>
      <c r="D14" s="17">
        <v>0</v>
      </c>
      <c r="E14" s="7"/>
      <c r="F14" s="25"/>
      <c r="G14" s="25"/>
      <c r="H14" s="25"/>
      <c r="I14" s="25"/>
      <c r="J14" s="25"/>
      <c r="K14" s="25"/>
      <c r="L14" s="25"/>
      <c r="M14" s="25"/>
      <c r="N14" s="25"/>
      <c r="O14" s="52"/>
      <c r="P14" s="52"/>
    </row>
    <row r="15" spans="1:16" ht="15.75" customHeight="1" hidden="1">
      <c r="A15" s="4" t="s">
        <v>6</v>
      </c>
      <c r="B15" s="31" t="s">
        <v>7</v>
      </c>
      <c r="C15" s="20"/>
      <c r="D15" s="20"/>
      <c r="E15" s="7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52"/>
      <c r="P15" s="52"/>
    </row>
    <row r="16" spans="1:16" ht="15.75" customHeight="1" hidden="1">
      <c r="A16" s="2" t="s">
        <v>4</v>
      </c>
      <c r="B16" s="29" t="s">
        <v>5</v>
      </c>
      <c r="C16" s="16"/>
      <c r="D16" s="16">
        <v>100</v>
      </c>
      <c r="E16" s="7"/>
      <c r="F16" s="25"/>
      <c r="G16" s="25"/>
      <c r="H16" s="25"/>
      <c r="I16" s="25"/>
      <c r="J16" s="25"/>
      <c r="K16" s="25"/>
      <c r="L16" s="25"/>
      <c r="M16" s="25"/>
      <c r="N16" s="25"/>
      <c r="O16" s="52"/>
      <c r="P16" s="52"/>
    </row>
    <row r="17" spans="1:16" ht="38.25" customHeight="1" hidden="1">
      <c r="A17" s="5" t="s">
        <v>9</v>
      </c>
      <c r="B17" s="32" t="s">
        <v>8</v>
      </c>
      <c r="C17" s="28"/>
      <c r="D17" s="16"/>
      <c r="E17" s="7">
        <v>100000</v>
      </c>
      <c r="F17" s="25"/>
      <c r="G17" s="25"/>
      <c r="H17" s="25"/>
      <c r="I17" s="25"/>
      <c r="J17" s="25"/>
      <c r="K17" s="25"/>
      <c r="L17" s="25"/>
      <c r="M17" s="25"/>
      <c r="N17" s="25"/>
      <c r="O17" s="52"/>
      <c r="P17" s="52"/>
    </row>
    <row r="18" spans="1:16" ht="25.5" customHeight="1">
      <c r="A18" s="4" t="s">
        <v>19</v>
      </c>
      <c r="B18" s="31" t="s">
        <v>66</v>
      </c>
      <c r="C18" s="45">
        <v>0</v>
      </c>
      <c r="D18" s="16"/>
      <c r="E18" s="7"/>
      <c r="F18" s="25"/>
      <c r="G18" s="25"/>
      <c r="H18" s="25"/>
      <c r="I18" s="25"/>
      <c r="J18" s="25"/>
      <c r="K18" s="25"/>
      <c r="L18" s="25"/>
      <c r="M18" s="25"/>
      <c r="N18" s="25"/>
      <c r="O18" s="52">
        <v>0</v>
      </c>
      <c r="P18" s="52">
        <v>0</v>
      </c>
    </row>
    <row r="19" spans="1:16" ht="24.75" customHeight="1">
      <c r="A19" s="54" t="s">
        <v>31</v>
      </c>
      <c r="B19" s="55" t="s">
        <v>32</v>
      </c>
      <c r="C19" s="50">
        <v>0</v>
      </c>
      <c r="D19" s="16"/>
      <c r="E19" s="7"/>
      <c r="F19" s="25"/>
      <c r="G19" s="25"/>
      <c r="H19" s="25"/>
      <c r="I19" s="25"/>
      <c r="J19" s="25"/>
      <c r="K19" s="25"/>
      <c r="L19" s="25"/>
      <c r="M19" s="25"/>
      <c r="N19" s="25"/>
      <c r="O19" s="53">
        <v>-10000000</v>
      </c>
      <c r="P19" s="53">
        <v>0</v>
      </c>
    </row>
    <row r="20" spans="1:16" ht="34.5" customHeight="1">
      <c r="A20" s="5" t="s">
        <v>41</v>
      </c>
      <c r="B20" s="32" t="s">
        <v>42</v>
      </c>
      <c r="C20" s="45">
        <v>0</v>
      </c>
      <c r="D20" s="16"/>
      <c r="E20" s="7"/>
      <c r="F20" s="25"/>
      <c r="G20" s="25"/>
      <c r="H20" s="25"/>
      <c r="I20" s="25"/>
      <c r="J20" s="25"/>
      <c r="K20" s="25"/>
      <c r="L20" s="25"/>
      <c r="M20" s="25"/>
      <c r="N20" s="25"/>
      <c r="O20" s="52">
        <v>0</v>
      </c>
      <c r="P20" s="52">
        <v>0</v>
      </c>
    </row>
    <row r="21" spans="1:16" ht="27.75" customHeight="1">
      <c r="A21" s="4" t="s">
        <v>43</v>
      </c>
      <c r="B21" s="31" t="s">
        <v>33</v>
      </c>
      <c r="C21" s="45">
        <v>0</v>
      </c>
      <c r="D21" s="16"/>
      <c r="E21" s="7"/>
      <c r="F21" s="25"/>
      <c r="G21" s="25"/>
      <c r="H21" s="25"/>
      <c r="I21" s="25"/>
      <c r="J21" s="25"/>
      <c r="K21" s="25"/>
      <c r="L21" s="25"/>
      <c r="M21" s="25"/>
      <c r="N21" s="25"/>
      <c r="O21" s="52">
        <v>0</v>
      </c>
      <c r="P21" s="52">
        <v>0</v>
      </c>
    </row>
    <row r="22" spans="1:16" ht="28.5" customHeight="1">
      <c r="A22" s="4" t="s">
        <v>44</v>
      </c>
      <c r="B22" s="31" t="s">
        <v>45</v>
      </c>
      <c r="C22" s="45">
        <v>0</v>
      </c>
      <c r="D22" s="16"/>
      <c r="E22" s="7"/>
      <c r="F22" s="25"/>
      <c r="G22" s="25"/>
      <c r="H22" s="25"/>
      <c r="I22" s="25"/>
      <c r="J22" s="25"/>
      <c r="K22" s="25"/>
      <c r="L22" s="25"/>
      <c r="M22" s="25"/>
      <c r="N22" s="25"/>
      <c r="O22" s="52">
        <v>0</v>
      </c>
      <c r="P22" s="52">
        <v>0</v>
      </c>
    </row>
    <row r="23" spans="1:16" ht="28.5" customHeight="1">
      <c r="A23" s="4" t="s">
        <v>46</v>
      </c>
      <c r="B23" s="31" t="s">
        <v>34</v>
      </c>
      <c r="C23" s="45">
        <v>0</v>
      </c>
      <c r="D23" s="16"/>
      <c r="E23" s="7"/>
      <c r="F23" s="25"/>
      <c r="G23" s="25"/>
      <c r="H23" s="25"/>
      <c r="I23" s="25"/>
      <c r="J23" s="25"/>
      <c r="K23" s="25"/>
      <c r="L23" s="25"/>
      <c r="M23" s="25"/>
      <c r="N23" s="25"/>
      <c r="O23" s="52">
        <v>-10000000</v>
      </c>
      <c r="P23" s="52">
        <v>0</v>
      </c>
    </row>
    <row r="24" spans="1:16" ht="33.75" customHeight="1">
      <c r="A24" s="4" t="s">
        <v>47</v>
      </c>
      <c r="B24" s="31" t="s">
        <v>48</v>
      </c>
      <c r="C24" s="45">
        <v>0</v>
      </c>
      <c r="D24" s="16"/>
      <c r="E24" s="7"/>
      <c r="F24" s="25"/>
      <c r="G24" s="25"/>
      <c r="H24" s="25"/>
      <c r="I24" s="25"/>
      <c r="J24" s="25"/>
      <c r="K24" s="25"/>
      <c r="L24" s="25"/>
      <c r="M24" s="25"/>
      <c r="N24" s="25"/>
      <c r="O24" s="52">
        <v>-10000000</v>
      </c>
      <c r="P24" s="52">
        <v>0</v>
      </c>
    </row>
    <row r="25" spans="1:16" s="13" customFormat="1" ht="15.75">
      <c r="A25" s="54" t="s">
        <v>20</v>
      </c>
      <c r="B25" s="55" t="s">
        <v>21</v>
      </c>
      <c r="C25" s="50">
        <f>C30+C26</f>
        <v>1780186.4099999964</v>
      </c>
      <c r="D25" s="50">
        <f aca="true" t="shared" si="0" ref="D25:P25">D30+D26</f>
        <v>0</v>
      </c>
      <c r="E25" s="50">
        <f t="shared" si="0"/>
        <v>125519000</v>
      </c>
      <c r="F25" s="50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50">
        <f t="shared" si="0"/>
        <v>0</v>
      </c>
      <c r="L25" s="50">
        <f t="shared" si="0"/>
        <v>0</v>
      </c>
      <c r="M25" s="50">
        <f t="shared" si="0"/>
        <v>0</v>
      </c>
      <c r="N25" s="50">
        <f t="shared" si="0"/>
        <v>0</v>
      </c>
      <c r="O25" s="50">
        <f t="shared" si="0"/>
        <v>0</v>
      </c>
      <c r="P25" s="50">
        <f t="shared" si="0"/>
        <v>0</v>
      </c>
    </row>
    <row r="26" spans="1:16" s="13" customFormat="1" ht="15.75">
      <c r="A26" s="5" t="s">
        <v>35</v>
      </c>
      <c r="B26" s="32" t="s">
        <v>36</v>
      </c>
      <c r="C26" s="45">
        <v>-167776474.35</v>
      </c>
      <c r="D26" s="16"/>
      <c r="E26" s="12"/>
      <c r="F26" s="22"/>
      <c r="G26" s="22"/>
      <c r="H26" s="22"/>
      <c r="I26" s="22"/>
      <c r="J26" s="22"/>
      <c r="K26" s="22"/>
      <c r="L26" s="22"/>
      <c r="M26" s="22"/>
      <c r="N26" s="22"/>
      <c r="O26" s="52">
        <v>-180480502</v>
      </c>
      <c r="P26" s="52">
        <v>-169055064</v>
      </c>
    </row>
    <row r="27" spans="1:16" s="15" customFormat="1" ht="15.75">
      <c r="A27" s="4" t="s">
        <v>22</v>
      </c>
      <c r="B27" s="56" t="s">
        <v>23</v>
      </c>
      <c r="C27" s="38">
        <v>-167776474.35</v>
      </c>
      <c r="D27" s="14" t="e">
        <f>#REF!</f>
        <v>#REF!</v>
      </c>
      <c r="E27" s="14"/>
      <c r="F27" s="25">
        <f>SUM(G27:N27)</f>
        <v>14954</v>
      </c>
      <c r="G27" s="25">
        <v>2098</v>
      </c>
      <c r="H27" s="25">
        <v>1418</v>
      </c>
      <c r="I27" s="25">
        <v>2050</v>
      </c>
      <c r="J27" s="25">
        <v>2747</v>
      </c>
      <c r="K27" s="25">
        <v>2687</v>
      </c>
      <c r="L27" s="25">
        <v>853</v>
      </c>
      <c r="M27" s="25">
        <v>841</v>
      </c>
      <c r="N27" s="25">
        <v>2260</v>
      </c>
      <c r="O27" s="52">
        <v>-180480502</v>
      </c>
      <c r="P27" s="52">
        <v>-169055064</v>
      </c>
    </row>
    <row r="28" spans="1:16" s="15" customFormat="1" ht="15.75">
      <c r="A28" s="4" t="s">
        <v>49</v>
      </c>
      <c r="B28" s="56" t="s">
        <v>50</v>
      </c>
      <c r="C28" s="38">
        <v>-167776474.35</v>
      </c>
      <c r="D28" s="14"/>
      <c r="E28" s="14"/>
      <c r="F28" s="25"/>
      <c r="G28" s="25"/>
      <c r="H28" s="25"/>
      <c r="I28" s="25"/>
      <c r="J28" s="25"/>
      <c r="K28" s="25"/>
      <c r="L28" s="25"/>
      <c r="M28" s="25"/>
      <c r="N28" s="25"/>
      <c r="O28" s="52">
        <v>-180480502</v>
      </c>
      <c r="P28" s="52">
        <v>-169055064</v>
      </c>
    </row>
    <row r="29" spans="1:16" ht="15.75">
      <c r="A29" s="9" t="s">
        <v>24</v>
      </c>
      <c r="B29" s="33" t="s">
        <v>51</v>
      </c>
      <c r="C29" s="37">
        <v>-167776474.35</v>
      </c>
      <c r="D29" s="10"/>
      <c r="E29" s="7">
        <v>125519000</v>
      </c>
      <c r="F29" s="25"/>
      <c r="G29" s="25"/>
      <c r="H29" s="25"/>
      <c r="I29" s="25"/>
      <c r="J29" s="25"/>
      <c r="K29" s="25"/>
      <c r="L29" s="25"/>
      <c r="M29" s="25"/>
      <c r="N29" s="25"/>
      <c r="O29" s="52">
        <v>-180480502</v>
      </c>
      <c r="P29" s="52">
        <v>-169055064</v>
      </c>
    </row>
    <row r="30" spans="1:16" s="6" customFormat="1" ht="15.75">
      <c r="A30" s="8" t="s">
        <v>25</v>
      </c>
      <c r="B30" s="40" t="s">
        <v>26</v>
      </c>
      <c r="C30" s="46">
        <v>169556660.76</v>
      </c>
      <c r="D30" s="11"/>
      <c r="E30" s="8">
        <v>125519000</v>
      </c>
      <c r="F30" s="26"/>
      <c r="G30" s="26"/>
      <c r="H30" s="26"/>
      <c r="I30" s="26"/>
      <c r="J30" s="26"/>
      <c r="K30" s="26"/>
      <c r="L30" s="26"/>
      <c r="M30" s="26"/>
      <c r="N30" s="26"/>
      <c r="O30" s="52">
        <v>180480502</v>
      </c>
      <c r="P30" s="52">
        <v>169055064</v>
      </c>
    </row>
    <row r="31" spans="1:16" s="6" customFormat="1" ht="15.75">
      <c r="A31" s="8" t="s">
        <v>28</v>
      </c>
      <c r="B31" s="40" t="s">
        <v>27</v>
      </c>
      <c r="C31" s="46">
        <v>169556660.76</v>
      </c>
      <c r="D31" s="11"/>
      <c r="E31" s="8"/>
      <c r="F31" s="26"/>
      <c r="G31" s="26"/>
      <c r="H31" s="26"/>
      <c r="I31" s="26"/>
      <c r="J31" s="26"/>
      <c r="K31" s="26"/>
      <c r="L31" s="26"/>
      <c r="M31" s="26"/>
      <c r="N31" s="26"/>
      <c r="O31" s="52">
        <v>180480502</v>
      </c>
      <c r="P31" s="52">
        <v>169055064</v>
      </c>
    </row>
    <row r="32" spans="1:16" s="6" customFormat="1" ht="15.75">
      <c r="A32" s="8" t="s">
        <v>52</v>
      </c>
      <c r="B32" s="40" t="s">
        <v>53</v>
      </c>
      <c r="C32" s="46">
        <v>169556660.76</v>
      </c>
      <c r="D32" s="11"/>
      <c r="E32" s="8"/>
      <c r="F32" s="26"/>
      <c r="G32" s="26"/>
      <c r="H32" s="26"/>
      <c r="I32" s="26"/>
      <c r="J32" s="26"/>
      <c r="K32" s="26"/>
      <c r="L32" s="26"/>
      <c r="M32" s="26"/>
      <c r="N32" s="26"/>
      <c r="O32" s="52">
        <v>180480502</v>
      </c>
      <c r="P32" s="52">
        <v>169055064</v>
      </c>
    </row>
    <row r="33" spans="1:16" s="6" customFormat="1" ht="15.75">
      <c r="A33" s="8" t="s">
        <v>29</v>
      </c>
      <c r="B33" s="40" t="s">
        <v>54</v>
      </c>
      <c r="C33" s="46">
        <v>169556660.76</v>
      </c>
      <c r="D33" s="11"/>
      <c r="E33" s="8"/>
      <c r="F33" s="26"/>
      <c r="G33" s="26"/>
      <c r="H33" s="26"/>
      <c r="I33" s="26"/>
      <c r="J33" s="26"/>
      <c r="K33" s="26"/>
      <c r="L33" s="26"/>
      <c r="M33" s="26"/>
      <c r="N33" s="26"/>
      <c r="O33" s="52">
        <v>180480502</v>
      </c>
      <c r="P33" s="52">
        <v>169055064</v>
      </c>
    </row>
    <row r="34" spans="1:16" s="6" customFormat="1" ht="15.75">
      <c r="A34" s="39" t="s">
        <v>55</v>
      </c>
      <c r="B34" s="48" t="s">
        <v>56</v>
      </c>
      <c r="C34" s="47">
        <v>0</v>
      </c>
      <c r="D34" s="11"/>
      <c r="E34" s="8"/>
      <c r="F34" s="26"/>
      <c r="G34" s="26"/>
      <c r="H34" s="26"/>
      <c r="I34" s="26"/>
      <c r="J34" s="26"/>
      <c r="K34" s="26"/>
      <c r="L34" s="26"/>
      <c r="M34" s="26"/>
      <c r="N34" s="26"/>
      <c r="O34" s="53">
        <v>0</v>
      </c>
      <c r="P34" s="53">
        <v>0</v>
      </c>
    </row>
    <row r="35" spans="1:16" s="6" customFormat="1" ht="25.5">
      <c r="A35" s="39" t="s">
        <v>37</v>
      </c>
      <c r="B35" s="41" t="s">
        <v>57</v>
      </c>
      <c r="C35" s="47">
        <v>0</v>
      </c>
      <c r="D35" s="11"/>
      <c r="E35" s="8"/>
      <c r="F35" s="26"/>
      <c r="G35" s="26"/>
      <c r="H35" s="26"/>
      <c r="I35" s="26"/>
      <c r="J35" s="26"/>
      <c r="K35" s="26"/>
      <c r="L35" s="26"/>
      <c r="M35" s="26"/>
      <c r="N35" s="26"/>
      <c r="O35" s="53">
        <v>0</v>
      </c>
      <c r="P35" s="53">
        <v>0</v>
      </c>
    </row>
    <row r="36" spans="1:16" s="6" customFormat="1" ht="25.5">
      <c r="A36" s="8" t="s">
        <v>58</v>
      </c>
      <c r="B36" s="42" t="s">
        <v>59</v>
      </c>
      <c r="C36" s="46">
        <v>0</v>
      </c>
      <c r="D36" s="11"/>
      <c r="E36" s="8"/>
      <c r="F36" s="26"/>
      <c r="G36" s="26"/>
      <c r="H36" s="26"/>
      <c r="I36" s="26"/>
      <c r="J36" s="26"/>
      <c r="K36" s="26"/>
      <c r="L36" s="26"/>
      <c r="M36" s="26"/>
      <c r="N36" s="26"/>
      <c r="O36" s="52">
        <v>0</v>
      </c>
      <c r="P36" s="52">
        <v>0</v>
      </c>
    </row>
    <row r="37" spans="1:16" s="6" customFormat="1" ht="25.5">
      <c r="A37" s="8" t="s">
        <v>38</v>
      </c>
      <c r="B37" s="42" t="s">
        <v>60</v>
      </c>
      <c r="C37" s="46">
        <v>0</v>
      </c>
      <c r="D37" s="11"/>
      <c r="E37" s="8"/>
      <c r="F37" s="26"/>
      <c r="G37" s="26"/>
      <c r="H37" s="26"/>
      <c r="I37" s="26"/>
      <c r="J37" s="26"/>
      <c r="K37" s="26"/>
      <c r="L37" s="26"/>
      <c r="M37" s="26"/>
      <c r="N37" s="26"/>
      <c r="O37" s="52">
        <v>0</v>
      </c>
      <c r="P37" s="52">
        <v>0</v>
      </c>
    </row>
    <row r="38" spans="1:16" s="13" customFormat="1" ht="15.75">
      <c r="A38" s="12"/>
      <c r="B38" s="43" t="s">
        <v>30</v>
      </c>
      <c r="C38" s="47">
        <f>C8+C19+C25+C35</f>
        <v>1780186.4099999964</v>
      </c>
      <c r="D38" s="47">
        <f aca="true" t="shared" si="1" ref="D38:P38">D8+D19+D25+D35</f>
        <v>4052</v>
      </c>
      <c r="E38" s="47">
        <f t="shared" si="1"/>
        <v>125519000</v>
      </c>
      <c r="F38" s="47">
        <f t="shared" si="1"/>
        <v>218</v>
      </c>
      <c r="G38" s="47">
        <f t="shared" si="1"/>
        <v>81</v>
      </c>
      <c r="H38" s="47">
        <f t="shared" si="1"/>
        <v>17</v>
      </c>
      <c r="I38" s="47">
        <f t="shared" si="1"/>
        <v>15</v>
      </c>
      <c r="J38" s="47">
        <f t="shared" si="1"/>
        <v>11</v>
      </c>
      <c r="K38" s="47">
        <f t="shared" si="1"/>
        <v>52</v>
      </c>
      <c r="L38" s="47">
        <f t="shared" si="1"/>
        <v>11</v>
      </c>
      <c r="M38" s="47">
        <f t="shared" si="1"/>
        <v>31</v>
      </c>
      <c r="N38" s="47">
        <f t="shared" si="1"/>
        <v>0</v>
      </c>
      <c r="O38" s="47">
        <f t="shared" si="1"/>
        <v>-10000000</v>
      </c>
      <c r="P38" s="47">
        <f t="shared" si="1"/>
        <v>0</v>
      </c>
    </row>
  </sheetData>
  <sheetProtection/>
  <mergeCells count="8">
    <mergeCell ref="O1:P1"/>
    <mergeCell ref="A3:P3"/>
    <mergeCell ref="C4:P5"/>
    <mergeCell ref="O6:P6"/>
    <mergeCell ref="C6:C7"/>
    <mergeCell ref="A4:A7"/>
    <mergeCell ref="B4:B7"/>
    <mergeCell ref="O2:P2"/>
  </mergeCells>
  <printOptions/>
  <pageMargins left="0.52" right="0.43" top="0.43" bottom="0.33" header="0.32" footer="0.2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User</cp:lastModifiedBy>
  <cp:lastPrinted>2014-12-26T10:48:58Z</cp:lastPrinted>
  <dcterms:created xsi:type="dcterms:W3CDTF">2005-10-21T10:13:07Z</dcterms:created>
  <dcterms:modified xsi:type="dcterms:W3CDTF">2015-03-12T12:29:07Z</dcterms:modified>
  <cp:category/>
  <cp:version/>
  <cp:contentType/>
  <cp:contentStatus/>
</cp:coreProperties>
</file>