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35" windowWidth="15090" windowHeight="4395" tabRatio="354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<sst xmlns="http://schemas.openxmlformats.org/spreadsheetml/2006/main" count="181" uniqueCount="178">
  <si>
    <t>Код бюджетной классификации Российской Федерации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</si>
  <si>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</si>
  <si>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</si>
  <si>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</si>
  <si>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</si>
  <si>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ПРОЧИЕ НЕНАЛОГОВЫЕ ДОХОДЫ</t>
  </si>
  <si>
    <t>Всего налоговых и неналоговых доходов:</t>
  </si>
  <si>
    <t>Единый сельскохозяйственный налог</t>
  </si>
  <si>
    <t>000  1 16 00000 00 0000 000</t>
  </si>
  <si>
    <t xml:space="preserve">           000 1 17 05050 05 0000 180</t>
  </si>
  <si>
    <t xml:space="preserve">Прочие неналоговые доходы  бюджетов муниципальных районов </t>
  </si>
  <si>
    <r>
      <t xml:space="preserve">      </t>
    </r>
    <r>
      <rPr>
        <b/>
        <sz val="10"/>
        <color indexed="8"/>
        <rFont val="Times New Roman"/>
        <family val="1"/>
      </rPr>
      <t xml:space="preserve"> 000 1 08 00000 00 0000 000</t>
    </r>
  </si>
  <si>
    <t>ГОСУДАРСТВЕННАЯ ПОШЛИНА</t>
  </si>
  <si>
    <t xml:space="preserve">  000 1 00 00000 00 0000 000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</si>
  <si>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</si>
  <si>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</si>
  <si>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</si>
  <si>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</si>
  <si>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</si>
  <si>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</si>
  <si>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</si>
  <si>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</si>
  <si>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</si>
  <si>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</si>
  <si>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</si>
  <si>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</si>
  <si>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</si>
  <si>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</si>
  <si>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</si>
  <si>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</si>
  <si>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</si>
  <si>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</si>
  <si>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</si>
  <si>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</si>
  <si>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</si>
  <si>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</si>
  <si>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</si>
  <si>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 xml:space="preserve">Дотации бюджетам субъектов Российской Федерации и муниципальных образований </t>
  </si>
  <si>
    <t>000 2 02 01000 00 0000 151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</si>
  <si>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</si>
  <si>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</si>
  <si>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</si>
  <si>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</si>
  <si>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</si>
  <si>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</si>
  <si>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000 2 02 03007 05 0000 151</t>
  </si>
  <si>
    <t>000 2 02 03999 05 0000 151</t>
  </si>
  <si>
    <t>Прочие субвенции бюджетам муниципальных районов</t>
  </si>
  <si>
    <t>ИТОГО ДОХОДОВ</t>
  </si>
  <si>
    <t>000 1 16 25060 01 0000 140</t>
  </si>
  <si>
    <t>Денежные взыскания (штрафы) за нарушение земельного законодательства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</si>
  <si>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</si>
  <si>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</si>
  <si>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</si>
  <si>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</si>
  <si>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</si>
  <si>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</si>
  <si>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</si>
  <si>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</si>
  <si>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</si>
  <si>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</si>
  <si>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r>
      <t xml:space="preserve">     </t>
    </r>
    <r>
      <rPr>
        <b/>
        <sz val="10"/>
        <color indexed="8"/>
        <rFont val="Times New Roman"/>
        <family val="1"/>
      </rPr>
      <t xml:space="preserve">  000 1 05 00000 00 0000 000</t>
    </r>
  </si>
  <si>
    <t>000 1 05 03000 01 0000 110</t>
  </si>
  <si>
    <t>000 1 08 03010 01 0000 110</t>
  </si>
  <si>
    <t>000 1 14 06 025 05 0000 430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</si>
  <si>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</si>
  <si>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</si>
  <si>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</si>
  <si>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</si>
  <si>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</si>
  <si>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</si>
  <si>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</si>
  <si>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</si>
  <si>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</si>
  <si>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</si>
  <si>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</si>
  <si>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</si>
  <si>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</si>
  <si>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000 1 14 02053 05 0000 410</t>
  </si>
  <si>
    <t>Доходы от реализации иного иущества,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</si>
  <si>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</si>
  <si>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</si>
  <si>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</si>
  <si>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</si>
  <si>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</si>
  <si>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</si>
  <si>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 xml:space="preserve">       000 1 05 02010 02 0000 110</t>
  </si>
  <si>
    <t>000 1 05 03010 01 0000 110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</si>
  <si>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</si>
  <si>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</si>
  <si>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000 1 11 05013 10 0000 120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</si>
  <si>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</si>
  <si>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</si>
  <si>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</si>
  <si>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</si>
  <si>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</si>
  <si>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</si>
  <si>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</si>
  <si>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</si>
  <si>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</si>
  <si>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</si>
  <si>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000 1 12 01010 01 0000 120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</si>
  <si>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</si>
  <si>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</si>
  <si>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</si>
  <si>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</si>
  <si>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 xml:space="preserve">Плата за размещение отходов производства и потребления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</si>
  <si>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</si>
  <si>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</si>
  <si>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000 1 11 07010 00 0000 120</t>
  </si>
  <si>
    <t>000 1 11 05070 00 0000 120</t>
  </si>
  <si>
    <t>Доходы от перечисления части прибыли государственных и муниципальных унитарных предприятий,остающейся после уплаты налогов и иных обязательных платежей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</si>
  <si>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</si>
  <si>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</si>
  <si>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</si>
  <si>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</si>
  <si>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Денежнын взыскания (штрафы) за нарушение законодательства Российской Федерацтт о недрах, об осово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</si>
  <si>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000 1 11 05075 05 0000 120</t>
  </si>
  <si>
    <t>000 1 11 07000 00 0000 120</t>
  </si>
  <si>
    <t>Платежи от государственных и муниципальных унитарных предприятий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</si>
  <si>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</si>
  <si>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</si>
  <si>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000 116 51030 02 0000 140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</si>
  <si>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</si>
  <si>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</si>
  <si>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</si>
  <si>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</si>
  <si>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</si>
  <si>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</si>
  <si>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</si>
  <si>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</si>
  <si>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</si>
  <si>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</si>
  <si>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</si>
  <si>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</si>
  <si>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</si>
  <si>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000 1 01 02000 01 0000 110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</si>
  <si>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</si>
  <si>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поселений, а также средства от продажи права на заключение договоров аренды указанных земельных участнов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</si>
  <si>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участнов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</si>
  <si>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</si>
  <si>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</si>
  <si>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</si>
  <si>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</si>
  <si>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</si>
  <si>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</si>
  <si>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</t>
  </si>
  <si>
    <t>"О бюджете муниципального образования</t>
  </si>
  <si>
    <t>Тверской области "Весьегонский район"</t>
  </si>
  <si>
    <t>на 2016 год"</t>
  </si>
  <si>
    <t xml:space="preserve">Прогнозируемые доходы местного бюджета по группам,подгуппам, статьям, подстатьям и элементам доходов классификации доходов бюджетов Российской Федерации на 2016 год </t>
  </si>
  <si>
    <t>Государственная пошлина на выдачу разрешения на установку рекламных конструкций</t>
  </si>
  <si>
    <t>000 2 02 01001 05 0000 151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</si>
  <si>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</si>
  <si>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составление(изменение) списков кандидатов в присяжные заседатели федеральных судов общей юрисдикции в Российской Федерации</t>
  </si>
  <si>
    <t xml:space="preserve">               000 1 08 07150 01 0000 110</t>
  </si>
  <si>
    <t xml:space="preserve">                                    22.12.2015 №  102</t>
  </si>
  <si>
    <t>к решению  Собрания депутатов Весьегонского района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</si>
  <si>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</si>
  <si>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</si>
  <si>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</si>
  <si>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</si>
  <si>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000 2 02 02999 00 0000 151 </t>
  </si>
  <si>
    <t xml:space="preserve">Прочие субсидии </t>
  </si>
  <si>
    <t>000 2 02 02999 05 0000 151</t>
  </si>
  <si>
    <t>Прочие субсидии бюджетам муниципальных районов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</si>
  <si>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</si>
  <si>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</si>
  <si>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</si>
  <si>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</si>
  <si>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</si>
  <si>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трансферты,передаваемые бюджетам муниципальных районов</t>
  </si>
  <si>
    <t>Прочие безвезмездные поступления в бюджеты муниципальных районов</t>
  </si>
  <si>
    <t xml:space="preserve">               000 2 07 05030 05 0000 180</t>
  </si>
  <si>
    <t xml:space="preserve">        000 2 07 00000 00 0000 180</t>
  </si>
  <si>
    <t>ПРОЧИЕ БЕЗВОЗМЕЗДНЫЕ ПОСТУПЛЕНИЯ</t>
  </si>
  <si>
    <t>Приложение 2</t>
  </si>
  <si>
    <t xml:space="preserve">                                    28.06.2016 № 128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</si>
</sst>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justify" wrapText="1"/>
    </xf>
    <xf numFmtId="0" fontId="2" fillId="0" borderId="12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horizontal="right" vertical="top" wrapText="1"/>
    </xf>
    <xf numFmtId="4" fontId="13" fillId="0" borderId="13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 applyProtection="1">
      <alignment horizontal="right" vertical="top" wrapText="1"/>
      <protection/>
    </xf>
    <xf numFmtId="4" fontId="8" fillId="0" borderId="13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 wrapText="1"/>
    </xf>
    <xf numFmtId="49" fontId="50" fillId="0" borderId="1" xfId="33" applyNumberFormat="1" applyFont="1" applyProtection="1">
      <alignment horizontal="center"/>
      <protection locked="0"/>
    </xf>
    <xf numFmtId="49" fontId="51" fillId="0" borderId="1" xfId="33" applyNumberFormat="1" applyFont="1" applyProtection="1">
      <alignment horizontal="center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44" fontId="2" fillId="0" borderId="12" xfId="44" applyFont="1" applyBorder="1" applyAlignment="1">
      <alignment horizontal="left" vertical="top" wrapText="1"/>
    </xf>
    <xf numFmtId="44" fontId="2" fillId="0" borderId="16" xfId="44" applyFont="1" applyBorder="1" applyAlignment="1">
      <alignment horizontal="left" vertical="top" wrapText="1"/>
    </xf>
    <xf numFmtId="44" fontId="2" fillId="0" borderId="13" xfId="44" applyFont="1" applyBorder="1" applyAlignment="1">
      <alignment horizontal="justify" vertical="top" wrapText="1"/>
    </xf>
    <xf numFmtId="44" fontId="2" fillId="0" borderId="12" xfId="44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26.875" style="0" customWidth="1"/>
    <col min="2" max="2" width="50.125" style="0" customWidth="1"/>
    <col min="3" max="3" width="32.25390625" style="0" customWidth="1"/>
    <col min="4" max="4" width="17.00390625" style="0" customWidth="1"/>
  </cols>
  <sheetData>
    <row r="1" spans="3:4" ht="12.75">
      <c r="C1" s="49" t="s">
        <v>176</v>
      </c>
      <c r="D1" s="49"/>
    </row>
    <row r="2" spans="3:4" ht="12.75">
      <c r="C2" s="87" t="s">
        <v>157</v>
      </c>
      <c r="D2" s="87"/>
    </row>
    <row r="3" spans="3:4" ht="12.75">
      <c r="C3" s="49" t="s">
        <v>177</v>
      </c>
      <c r="D3" s="49"/>
    </row>
    <row r="4" spans="3:4" ht="12.75">
      <c r="C4" s="49" t="s">
        <v>146</v>
      </c>
      <c r="D4" s="49"/>
    </row>
    <row r="5" spans="3:4" ht="12.75">
      <c r="C5" s="87" t="s">
        <v>157</v>
      </c>
      <c r="D5" s="87"/>
    </row>
    <row r="6" spans="3:4" ht="12.75">
      <c r="C6" s="49" t="s">
        <v>156</v>
      </c>
      <c r="D6" s="49"/>
    </row>
    <row r="7" spans="3:4" ht="12.75">
      <c r="C7" s="49" t="s">
        <v>147</v>
      </c>
      <c r="D7" s="49"/>
    </row>
    <row r="8" spans="3:4" ht="12.75">
      <c r="C8" s="49" t="s">
        <v>148</v>
      </c>
      <c r="D8" s="49"/>
    </row>
    <row r="9" spans="3:4" ht="12.75" customHeight="1">
      <c r="C9" s="87" t="s">
        <v>149</v>
      </c>
      <c r="D9" s="87"/>
    </row>
    <row r="10" spans="3:4" ht="12.75" customHeight="1">
      <c r="C10" s="89"/>
      <c r="D10" s="89"/>
    </row>
    <row r="11" spans="1:4" ht="52.5" customHeight="1">
      <c r="A11" s="88" t="s">
        <v>150</v>
      </c>
      <c r="B11" s="88"/>
      <c r="C11" s="88"/>
      <c r="D11" s="88"/>
    </row>
    <row r="12" spans="1:4" ht="12.75">
      <c r="A12" s="96" t="s">
        <v>0</v>
      </c>
      <c r="B12" s="98" t="s">
        <v>54</v>
      </c>
      <c r="C12" s="99"/>
      <c r="D12" s="50" t="s">
        <v>55</v>
      </c>
    </row>
    <row r="13" spans="1:4" ht="33" customHeight="1">
      <c r="A13" s="97"/>
      <c r="B13" s="100"/>
      <c r="C13" s="101"/>
      <c r="D13" s="51"/>
    </row>
    <row r="14" spans="1:4" ht="15" customHeight="1">
      <c r="A14" s="5" t="s">
        <v>13</v>
      </c>
      <c r="B14" s="90" t="s">
        <v>56</v>
      </c>
      <c r="C14" s="91"/>
      <c r="D14" s="24">
        <f>D77</f>
        <v>82362115</v>
      </c>
    </row>
    <row r="15" spans="1:4" ht="14.25">
      <c r="A15" s="5" t="s">
        <v>57</v>
      </c>
      <c r="B15" s="90" t="s">
        <v>58</v>
      </c>
      <c r="C15" s="91"/>
      <c r="D15" s="24">
        <f>D16</f>
        <v>54198380</v>
      </c>
    </row>
    <row r="16" spans="1:4" ht="17.25" customHeight="1">
      <c r="A16" s="17" t="s">
        <v>136</v>
      </c>
      <c r="B16" s="93" t="s">
        <v>1</v>
      </c>
      <c r="C16" s="94"/>
      <c r="D16" s="25">
        <f>D18+D19+D20+D17</f>
        <v>54198380</v>
      </c>
    </row>
    <row r="17" spans="1:4" ht="41.25" customHeight="1">
      <c r="A17" s="12" t="s">
        <v>59</v>
      </c>
      <c r="B17" s="69" t="s">
        <v>80</v>
      </c>
      <c r="C17" s="92"/>
      <c r="D17" s="26">
        <v>53583380</v>
      </c>
    </row>
    <row r="18" spans="1:4" ht="66.75" customHeight="1">
      <c r="A18" s="12" t="s">
        <v>81</v>
      </c>
      <c r="B18" s="72" t="s">
        <v>82</v>
      </c>
      <c r="C18" s="73"/>
      <c r="D18" s="27">
        <v>220580</v>
      </c>
    </row>
    <row r="19" spans="1:4" ht="27" customHeight="1">
      <c r="A19" s="12" t="s">
        <v>60</v>
      </c>
      <c r="B19" s="72" t="s">
        <v>83</v>
      </c>
      <c r="C19" s="73"/>
      <c r="D19" s="27">
        <v>288420</v>
      </c>
    </row>
    <row r="20" spans="1:4" ht="57" customHeight="1">
      <c r="A20" s="12" t="s">
        <v>70</v>
      </c>
      <c r="B20" s="72" t="s">
        <v>84</v>
      </c>
      <c r="C20" s="73"/>
      <c r="D20" s="27">
        <v>106000</v>
      </c>
    </row>
    <row r="21" spans="1:4" ht="26.25" customHeight="1">
      <c r="A21" s="22" t="s">
        <v>124</v>
      </c>
      <c r="B21" s="93" t="s">
        <v>125</v>
      </c>
      <c r="C21" s="95"/>
      <c r="D21" s="25">
        <f>D22</f>
        <v>3367535</v>
      </c>
    </row>
    <row r="22" spans="1:4" ht="15" customHeight="1">
      <c r="A22" s="22" t="s">
        <v>126</v>
      </c>
      <c r="B22" s="93" t="s">
        <v>127</v>
      </c>
      <c r="C22" s="95"/>
      <c r="D22" s="25">
        <f>D23+D24+D25+D26</f>
        <v>3367535</v>
      </c>
    </row>
    <row r="23" spans="1:4" ht="40.5" customHeight="1">
      <c r="A23" s="12" t="s">
        <v>128</v>
      </c>
      <c r="B23" s="72" t="s">
        <v>129</v>
      </c>
      <c r="C23" s="74"/>
      <c r="D23" s="27">
        <v>1194889</v>
      </c>
    </row>
    <row r="24" spans="1:4" ht="57" customHeight="1">
      <c r="A24" s="12" t="s">
        <v>130</v>
      </c>
      <c r="B24" s="72" t="s">
        <v>131</v>
      </c>
      <c r="C24" s="74"/>
      <c r="D24" s="27">
        <v>18152</v>
      </c>
    </row>
    <row r="25" spans="1:4" ht="40.5" customHeight="1">
      <c r="A25" s="12" t="s">
        <v>132</v>
      </c>
      <c r="B25" s="72" t="s">
        <v>133</v>
      </c>
      <c r="C25" s="74"/>
      <c r="D25" s="27">
        <v>2607976</v>
      </c>
    </row>
    <row r="26" spans="1:4" ht="39" customHeight="1">
      <c r="A26" s="12" t="s">
        <v>134</v>
      </c>
      <c r="B26" s="72" t="s">
        <v>135</v>
      </c>
      <c r="C26" s="74"/>
      <c r="D26" s="27">
        <v>-453482</v>
      </c>
    </row>
    <row r="27" spans="1:4" ht="15" customHeight="1">
      <c r="A27" s="31" t="s">
        <v>61</v>
      </c>
      <c r="B27" s="71" t="s">
        <v>2</v>
      </c>
      <c r="C27" s="71"/>
      <c r="D27" s="25">
        <f>D28+D30</f>
        <v>7236100</v>
      </c>
    </row>
    <row r="28" spans="1:4" ht="15" customHeight="1">
      <c r="A28" s="19" t="s">
        <v>85</v>
      </c>
      <c r="B28" s="71" t="s">
        <v>3</v>
      </c>
      <c r="C28" s="71"/>
      <c r="D28" s="25">
        <f>D29</f>
        <v>7010000</v>
      </c>
    </row>
    <row r="29" spans="1:4" ht="13.5" customHeight="1">
      <c r="A29" s="31" t="s">
        <v>86</v>
      </c>
      <c r="B29" s="48" t="s">
        <v>3</v>
      </c>
      <c r="C29" s="48"/>
      <c r="D29" s="27">
        <v>7010000</v>
      </c>
    </row>
    <row r="30" spans="1:4" ht="15.75" customHeight="1">
      <c r="A30" s="19" t="s">
        <v>62</v>
      </c>
      <c r="B30" s="71" t="s">
        <v>7</v>
      </c>
      <c r="C30" s="71"/>
      <c r="D30" s="25">
        <f>D31</f>
        <v>226100</v>
      </c>
    </row>
    <row r="31" spans="1:4" ht="15.75" customHeight="1">
      <c r="A31" s="31" t="s">
        <v>87</v>
      </c>
      <c r="B31" s="44" t="s">
        <v>7</v>
      </c>
      <c r="C31" s="44"/>
      <c r="D31" s="27">
        <v>226100</v>
      </c>
    </row>
    <row r="32" spans="1:4" ht="15.75" customHeight="1">
      <c r="A32" s="32" t="s">
        <v>11</v>
      </c>
      <c r="B32" s="94" t="s">
        <v>12</v>
      </c>
      <c r="C32" s="94"/>
      <c r="D32" s="25">
        <f>D33+D34</f>
        <v>807000</v>
      </c>
    </row>
    <row r="33" spans="1:4" ht="27" customHeight="1">
      <c r="A33" s="32" t="s">
        <v>63</v>
      </c>
      <c r="B33" s="52" t="s">
        <v>14</v>
      </c>
      <c r="C33" s="52"/>
      <c r="D33" s="27">
        <v>787000</v>
      </c>
    </row>
    <row r="34" spans="1:4" ht="18.75" customHeight="1">
      <c r="A34" s="33" t="s">
        <v>155</v>
      </c>
      <c r="B34" s="52" t="s">
        <v>151</v>
      </c>
      <c r="C34" s="53"/>
      <c r="D34" s="27">
        <v>20000</v>
      </c>
    </row>
    <row r="35" spans="1:4" ht="24" customHeight="1">
      <c r="A35" s="34" t="s">
        <v>15</v>
      </c>
      <c r="B35" s="75" t="s">
        <v>65</v>
      </c>
      <c r="C35" s="75"/>
      <c r="D35" s="28">
        <f>D36+D48</f>
        <v>5372100</v>
      </c>
    </row>
    <row r="36" spans="1:4" ht="51.75" customHeight="1">
      <c r="A36" s="35" t="s">
        <v>16</v>
      </c>
      <c r="B36" s="58" t="s">
        <v>88</v>
      </c>
      <c r="C36" s="58"/>
      <c r="D36" s="26">
        <f>D37+D40+D42+D44</f>
        <v>5359300</v>
      </c>
    </row>
    <row r="37" spans="1:4" ht="41.25" customHeight="1">
      <c r="A37" s="36" t="s">
        <v>89</v>
      </c>
      <c r="B37" s="77" t="s">
        <v>17</v>
      </c>
      <c r="C37" s="77"/>
      <c r="D37" s="26">
        <f>D38+D39</f>
        <v>2668300</v>
      </c>
    </row>
    <row r="38" spans="1:4" ht="42.75" customHeight="1">
      <c r="A38" s="4" t="s">
        <v>90</v>
      </c>
      <c r="B38" s="86" t="s">
        <v>138</v>
      </c>
      <c r="C38" s="77"/>
      <c r="D38" s="26">
        <v>1850900</v>
      </c>
    </row>
    <row r="39" spans="1:4" ht="42.75" customHeight="1">
      <c r="A39" s="4" t="s">
        <v>140</v>
      </c>
      <c r="B39" s="86" t="s">
        <v>139</v>
      </c>
      <c r="C39" s="77"/>
      <c r="D39" s="26">
        <v>817400</v>
      </c>
    </row>
    <row r="40" spans="1:4" ht="55.5" customHeight="1">
      <c r="A40" s="4" t="s">
        <v>33</v>
      </c>
      <c r="B40" s="86" t="s">
        <v>91</v>
      </c>
      <c r="C40" s="77"/>
      <c r="D40" s="26">
        <f>D41</f>
        <v>782700</v>
      </c>
    </row>
    <row r="41" spans="1:4" ht="41.25" customHeight="1">
      <c r="A41" s="4" t="s">
        <v>32</v>
      </c>
      <c r="B41" s="86" t="s">
        <v>92</v>
      </c>
      <c r="C41" s="77"/>
      <c r="D41" s="26">
        <v>782700</v>
      </c>
    </row>
    <row r="42" spans="1:4" ht="51" customHeight="1">
      <c r="A42" s="4" t="s">
        <v>18</v>
      </c>
      <c r="B42" s="86" t="s">
        <v>93</v>
      </c>
      <c r="C42" s="77"/>
      <c r="D42" s="26">
        <f>D43</f>
        <v>311900</v>
      </c>
    </row>
    <row r="43" spans="1:4" ht="39" customHeight="1">
      <c r="A43" s="4" t="s">
        <v>19</v>
      </c>
      <c r="B43" s="86" t="s">
        <v>34</v>
      </c>
      <c r="C43" s="77"/>
      <c r="D43" s="26">
        <v>311900</v>
      </c>
    </row>
    <row r="44" spans="1:4" ht="26.25" customHeight="1">
      <c r="A44" s="4" t="s">
        <v>110</v>
      </c>
      <c r="B44" s="86" t="s">
        <v>107</v>
      </c>
      <c r="C44" s="77"/>
      <c r="D44" s="26">
        <f>D45</f>
        <v>1596400</v>
      </c>
    </row>
    <row r="45" spans="1:4" ht="24.75" customHeight="1">
      <c r="A45" s="4" t="s">
        <v>117</v>
      </c>
      <c r="B45" s="86" t="s">
        <v>108</v>
      </c>
      <c r="C45" s="77"/>
      <c r="D45" s="26">
        <v>1596400</v>
      </c>
    </row>
    <row r="46" spans="1:4" ht="18" customHeight="1">
      <c r="A46" s="4" t="s">
        <v>118</v>
      </c>
      <c r="B46" s="86" t="s">
        <v>119</v>
      </c>
      <c r="C46" s="77"/>
      <c r="D46" s="26">
        <f>D48</f>
        <v>12800</v>
      </c>
    </row>
    <row r="47" spans="1:4" ht="24.75" customHeight="1">
      <c r="A47" s="4" t="s">
        <v>109</v>
      </c>
      <c r="B47" s="86" t="s">
        <v>111</v>
      </c>
      <c r="C47" s="77"/>
      <c r="D47" s="26">
        <f>D48</f>
        <v>12800</v>
      </c>
    </row>
    <row r="48" spans="1:4" ht="30" customHeight="1">
      <c r="A48" s="4" t="s">
        <v>71</v>
      </c>
      <c r="B48" s="86" t="s">
        <v>94</v>
      </c>
      <c r="C48" s="77"/>
      <c r="D48" s="26">
        <v>12800</v>
      </c>
    </row>
    <row r="49" spans="1:4" ht="17.25" customHeight="1">
      <c r="A49" s="13" t="s">
        <v>20</v>
      </c>
      <c r="B49" s="70" t="s">
        <v>137</v>
      </c>
      <c r="C49" s="71"/>
      <c r="D49" s="25">
        <f>D50</f>
        <v>61800</v>
      </c>
    </row>
    <row r="50" spans="1:4" ht="15">
      <c r="A50" s="14" t="s">
        <v>21</v>
      </c>
      <c r="B50" s="43" t="s">
        <v>4</v>
      </c>
      <c r="C50" s="44"/>
      <c r="D50" s="27">
        <v>61800</v>
      </c>
    </row>
    <row r="51" spans="1:4" ht="15">
      <c r="A51" s="14" t="s">
        <v>101</v>
      </c>
      <c r="B51" s="43" t="s">
        <v>104</v>
      </c>
      <c r="C51" s="44"/>
      <c r="D51" s="27">
        <v>10400</v>
      </c>
    </row>
    <row r="52" spans="1:4" ht="15" customHeight="1">
      <c r="A52" s="14" t="s">
        <v>102</v>
      </c>
      <c r="B52" s="43" t="s">
        <v>105</v>
      </c>
      <c r="C52" s="44"/>
      <c r="D52" s="27">
        <v>24300</v>
      </c>
    </row>
    <row r="53" spans="1:4" ht="17.25" customHeight="1">
      <c r="A53" s="14" t="s">
        <v>103</v>
      </c>
      <c r="B53" s="43" t="s">
        <v>106</v>
      </c>
      <c r="C53" s="44"/>
      <c r="D53" s="27">
        <v>27100</v>
      </c>
    </row>
    <row r="54" spans="1:4" ht="27.75" customHeight="1">
      <c r="A54" s="13" t="s">
        <v>22</v>
      </c>
      <c r="B54" s="70" t="s">
        <v>95</v>
      </c>
      <c r="C54" s="71"/>
      <c r="D54" s="25">
        <f>D55</f>
        <v>653700</v>
      </c>
    </row>
    <row r="55" spans="1:4" ht="14.25" customHeight="1">
      <c r="A55" s="14" t="s">
        <v>72</v>
      </c>
      <c r="B55" s="43" t="s">
        <v>73</v>
      </c>
      <c r="C55" s="44"/>
      <c r="D55" s="27">
        <f>D56</f>
        <v>653700</v>
      </c>
    </row>
    <row r="56" spans="1:4" ht="24.75" customHeight="1">
      <c r="A56" s="14" t="s">
        <v>74</v>
      </c>
      <c r="B56" s="43" t="s">
        <v>75</v>
      </c>
      <c r="C56" s="44"/>
      <c r="D56" s="27">
        <v>653700</v>
      </c>
    </row>
    <row r="57" spans="1:4" ht="18" customHeight="1">
      <c r="A57" s="19" t="s">
        <v>23</v>
      </c>
      <c r="B57" s="80" t="s">
        <v>66</v>
      </c>
      <c r="C57" s="70"/>
      <c r="D57" s="25">
        <f>D60+D61</f>
        <v>10148400</v>
      </c>
    </row>
    <row r="58" spans="1:4" ht="42" customHeight="1">
      <c r="A58" s="14" t="s">
        <v>24</v>
      </c>
      <c r="B58" s="76" t="s">
        <v>96</v>
      </c>
      <c r="C58" s="57"/>
      <c r="D58" s="25">
        <f>D59</f>
        <v>7795000</v>
      </c>
    </row>
    <row r="59" spans="1:4" ht="55.5" customHeight="1">
      <c r="A59" s="14" t="s">
        <v>77</v>
      </c>
      <c r="B59" s="76" t="s">
        <v>76</v>
      </c>
      <c r="C59" s="57"/>
      <c r="D59" s="27">
        <f>D60</f>
        <v>7795000</v>
      </c>
    </row>
    <row r="60" spans="1:4" ht="52.5" customHeight="1">
      <c r="A60" s="14" t="s">
        <v>78</v>
      </c>
      <c r="B60" s="76" t="s">
        <v>79</v>
      </c>
      <c r="C60" s="57"/>
      <c r="D60" s="27">
        <v>7795000</v>
      </c>
    </row>
    <row r="61" spans="1:4" ht="30.75" customHeight="1">
      <c r="A61" s="14" t="s">
        <v>30</v>
      </c>
      <c r="B61" s="76" t="s">
        <v>97</v>
      </c>
      <c r="C61" s="57"/>
      <c r="D61" s="25">
        <f>D62+D66</f>
        <v>2353400</v>
      </c>
    </row>
    <row r="62" spans="1:4" ht="13.5" customHeight="1">
      <c r="A62" s="14" t="s">
        <v>31</v>
      </c>
      <c r="B62" s="41" t="s">
        <v>25</v>
      </c>
      <c r="C62" s="42"/>
      <c r="D62" s="27">
        <f>D63+D64</f>
        <v>148400</v>
      </c>
    </row>
    <row r="63" spans="1:8" ht="29.25" customHeight="1">
      <c r="A63" s="2" t="s">
        <v>98</v>
      </c>
      <c r="B63" s="47" t="s">
        <v>141</v>
      </c>
      <c r="C63" s="48"/>
      <c r="D63" s="27">
        <v>12900</v>
      </c>
      <c r="H63" s="15"/>
    </row>
    <row r="64" spans="1:8" ht="29.25" customHeight="1">
      <c r="A64" s="2" t="s">
        <v>143</v>
      </c>
      <c r="B64" s="47" t="s">
        <v>142</v>
      </c>
      <c r="C64" s="48"/>
      <c r="D64" s="27">
        <v>135500</v>
      </c>
      <c r="H64" s="15"/>
    </row>
    <row r="65" spans="1:8" ht="29.25" customHeight="1">
      <c r="A65" s="2" t="s">
        <v>35</v>
      </c>
      <c r="B65" s="47" t="s">
        <v>99</v>
      </c>
      <c r="C65" s="48"/>
      <c r="D65" s="27">
        <f>D66</f>
        <v>2205000</v>
      </c>
      <c r="H65" s="15"/>
    </row>
    <row r="66" spans="1:8" ht="29.25" customHeight="1">
      <c r="A66" s="2" t="s">
        <v>64</v>
      </c>
      <c r="B66" s="47" t="s">
        <v>100</v>
      </c>
      <c r="C66" s="48"/>
      <c r="D66" s="27">
        <v>2205000</v>
      </c>
      <c r="H66" s="15"/>
    </row>
    <row r="67" spans="1:4" ht="14.25">
      <c r="A67" s="16" t="s">
        <v>8</v>
      </c>
      <c r="B67" s="55" t="s">
        <v>67</v>
      </c>
      <c r="C67" s="56"/>
      <c r="D67" s="24">
        <f>D69+D73+D70+D72</f>
        <v>425100</v>
      </c>
    </row>
    <row r="68" spans="1:4" ht="15">
      <c r="A68" s="18" t="s">
        <v>112</v>
      </c>
      <c r="B68" s="42" t="s">
        <v>113</v>
      </c>
      <c r="C68" s="59"/>
      <c r="D68" s="26">
        <f>D69</f>
        <v>3000</v>
      </c>
    </row>
    <row r="69" spans="1:4" ht="53.25" customHeight="1">
      <c r="A69" s="18" t="s">
        <v>36</v>
      </c>
      <c r="B69" s="57" t="s">
        <v>115</v>
      </c>
      <c r="C69" s="58"/>
      <c r="D69" s="26">
        <v>3000</v>
      </c>
    </row>
    <row r="70" spans="1:4" ht="55.5" customHeight="1">
      <c r="A70" s="18" t="s">
        <v>114</v>
      </c>
      <c r="B70" s="57" t="s">
        <v>116</v>
      </c>
      <c r="C70" s="58"/>
      <c r="D70" s="26">
        <f>D71</f>
        <v>8500</v>
      </c>
    </row>
    <row r="71" spans="1:4" ht="25.5" customHeight="1">
      <c r="A71" s="18" t="s">
        <v>49</v>
      </c>
      <c r="B71" s="57" t="s">
        <v>50</v>
      </c>
      <c r="C71" s="58"/>
      <c r="D71" s="26">
        <v>8500</v>
      </c>
    </row>
    <row r="72" spans="1:4" ht="27.75" customHeight="1">
      <c r="A72" s="18" t="s">
        <v>122</v>
      </c>
      <c r="B72" s="57" t="s">
        <v>123</v>
      </c>
      <c r="C72" s="58"/>
      <c r="D72" s="26">
        <v>68000</v>
      </c>
    </row>
    <row r="73" spans="1:4" ht="25.5" customHeight="1">
      <c r="A73" s="18" t="s">
        <v>28</v>
      </c>
      <c r="B73" s="57" t="s">
        <v>26</v>
      </c>
      <c r="C73" s="58"/>
      <c r="D73" s="26">
        <f>D74</f>
        <v>345600</v>
      </c>
    </row>
    <row r="74" spans="1:4" ht="28.5" customHeight="1">
      <c r="A74" s="18" t="s">
        <v>27</v>
      </c>
      <c r="B74" s="57" t="s">
        <v>29</v>
      </c>
      <c r="C74" s="58"/>
      <c r="D74" s="26">
        <v>345600</v>
      </c>
    </row>
    <row r="75" spans="1:4" ht="18.75" customHeight="1">
      <c r="A75" s="16" t="s">
        <v>53</v>
      </c>
      <c r="B75" s="55" t="s">
        <v>5</v>
      </c>
      <c r="C75" s="56"/>
      <c r="D75" s="24">
        <f>D76</f>
        <v>92000</v>
      </c>
    </row>
    <row r="76" spans="1:4" ht="15" customHeight="1">
      <c r="A76" s="1" t="s">
        <v>9</v>
      </c>
      <c r="B76" s="45" t="s">
        <v>10</v>
      </c>
      <c r="C76" s="46"/>
      <c r="D76" s="26">
        <v>92000</v>
      </c>
    </row>
    <row r="77" spans="1:4" ht="18.75" customHeight="1">
      <c r="A77" s="6"/>
      <c r="B77" s="66" t="s">
        <v>6</v>
      </c>
      <c r="C77" s="67"/>
      <c r="D77" s="24">
        <f>D16+D27+D32+D35+D49+D54+D57+D67+D75+D21</f>
        <v>82362115</v>
      </c>
    </row>
    <row r="78" spans="1:4" ht="15" customHeight="1">
      <c r="A78" s="7" t="s">
        <v>52</v>
      </c>
      <c r="B78" s="84" t="s">
        <v>68</v>
      </c>
      <c r="C78" s="85"/>
      <c r="D78" s="24">
        <f>D79+D96</f>
        <v>112852537</v>
      </c>
    </row>
    <row r="79" spans="1:4" ht="26.25" customHeight="1">
      <c r="A79" s="7" t="s">
        <v>51</v>
      </c>
      <c r="B79" s="64" t="s">
        <v>69</v>
      </c>
      <c r="C79" s="65"/>
      <c r="D79" s="24">
        <f>D80+D86+D93+D83</f>
        <v>112765537</v>
      </c>
    </row>
    <row r="80" spans="1:4" ht="15" customHeight="1">
      <c r="A80" s="20" t="s">
        <v>38</v>
      </c>
      <c r="B80" s="55" t="s">
        <v>37</v>
      </c>
      <c r="C80" s="56"/>
      <c r="D80" s="29">
        <f>D82+D81</f>
        <v>32694000</v>
      </c>
    </row>
    <row r="81" spans="1:4" ht="15" customHeight="1">
      <c r="A81" s="23" t="s">
        <v>152</v>
      </c>
      <c r="B81" s="42" t="s">
        <v>153</v>
      </c>
      <c r="C81" s="54"/>
      <c r="D81" s="30">
        <v>3325000</v>
      </c>
    </row>
    <row r="82" spans="1:4" ht="27.75" customHeight="1">
      <c r="A82" s="3" t="s">
        <v>39</v>
      </c>
      <c r="B82" s="81" t="s">
        <v>40</v>
      </c>
      <c r="C82" s="82"/>
      <c r="D82" s="30">
        <v>29369000</v>
      </c>
    </row>
    <row r="83" spans="1:4" ht="27.75" customHeight="1">
      <c r="A83" s="20" t="s">
        <v>160</v>
      </c>
      <c r="B83" s="83" t="s">
        <v>161</v>
      </c>
      <c r="C83" s="55"/>
      <c r="D83" s="37">
        <v>5224937</v>
      </c>
    </row>
    <row r="84" spans="1:4" ht="19.5" customHeight="1">
      <c r="A84" s="38" t="s">
        <v>162</v>
      </c>
      <c r="B84" s="41" t="s">
        <v>163</v>
      </c>
      <c r="C84" s="42"/>
      <c r="D84" s="30">
        <v>5224937</v>
      </c>
    </row>
    <row r="85" spans="1:4" ht="18" customHeight="1">
      <c r="A85" s="38" t="s">
        <v>164</v>
      </c>
      <c r="B85" s="41" t="s">
        <v>165</v>
      </c>
      <c r="C85" s="42"/>
      <c r="D85" s="30">
        <v>5224937</v>
      </c>
    </row>
    <row r="86" spans="1:4" ht="14.25">
      <c r="A86" s="20" t="s">
        <v>41</v>
      </c>
      <c r="B86" s="83" t="s">
        <v>42</v>
      </c>
      <c r="C86" s="55"/>
      <c r="D86" s="29">
        <f>D87+D88+D89+D90+D91+D92</f>
        <v>74596600</v>
      </c>
    </row>
    <row r="87" spans="1:4" ht="24.75" customHeight="1">
      <c r="A87" s="21" t="s">
        <v>43</v>
      </c>
      <c r="B87" s="68" t="s">
        <v>44</v>
      </c>
      <c r="C87" s="69"/>
      <c r="D87" s="30">
        <v>298600</v>
      </c>
    </row>
    <row r="88" spans="1:4" ht="34.5" customHeight="1">
      <c r="A88" s="21" t="s">
        <v>45</v>
      </c>
      <c r="B88" s="62" t="s">
        <v>154</v>
      </c>
      <c r="C88" s="63"/>
      <c r="D88" s="30">
        <v>21400</v>
      </c>
    </row>
    <row r="89" spans="1:4" ht="45" customHeight="1">
      <c r="A89" s="21" t="s">
        <v>144</v>
      </c>
      <c r="B89" s="60" t="s">
        <v>145</v>
      </c>
      <c r="C89" s="61"/>
      <c r="D89" s="30">
        <v>1319100</v>
      </c>
    </row>
    <row r="90" spans="1:4" ht="44.25" customHeight="1">
      <c r="A90" s="21" t="s">
        <v>121</v>
      </c>
      <c r="B90" s="68" t="s">
        <v>120</v>
      </c>
      <c r="C90" s="69"/>
      <c r="D90" s="30">
        <v>4576600</v>
      </c>
    </row>
    <row r="91" spans="1:4" ht="25.5" customHeight="1">
      <c r="A91" s="21" t="s">
        <v>158</v>
      </c>
      <c r="B91" s="45" t="s">
        <v>159</v>
      </c>
      <c r="C91" s="103"/>
      <c r="D91" s="30">
        <v>763200</v>
      </c>
    </row>
    <row r="92" spans="1:4" ht="18" customHeight="1">
      <c r="A92" s="21" t="s">
        <v>46</v>
      </c>
      <c r="B92" s="102" t="s">
        <v>47</v>
      </c>
      <c r="C92" s="45"/>
      <c r="D92" s="30">
        <v>67617700</v>
      </c>
    </row>
    <row r="93" spans="1:4" ht="18.75" customHeight="1">
      <c r="A93" s="20" t="s">
        <v>166</v>
      </c>
      <c r="B93" s="83" t="s">
        <v>167</v>
      </c>
      <c r="C93" s="55"/>
      <c r="D93" s="37">
        <v>250000</v>
      </c>
    </row>
    <row r="94" spans="1:4" ht="18" customHeight="1">
      <c r="A94" s="21" t="s">
        <v>168</v>
      </c>
      <c r="B94" s="45" t="s">
        <v>169</v>
      </c>
      <c r="C94" s="103"/>
      <c r="D94" s="30">
        <v>250000</v>
      </c>
    </row>
    <row r="95" spans="1:4" ht="18.75" customHeight="1">
      <c r="A95" s="21" t="s">
        <v>170</v>
      </c>
      <c r="B95" s="102" t="s">
        <v>171</v>
      </c>
      <c r="C95" s="45"/>
      <c r="D95" s="30">
        <v>250000</v>
      </c>
    </row>
    <row r="96" spans="1:4" ht="18.75" customHeight="1">
      <c r="A96" s="40" t="s">
        <v>174</v>
      </c>
      <c r="B96" s="55" t="s">
        <v>175</v>
      </c>
      <c r="C96" s="104"/>
      <c r="D96" s="37">
        <v>87000</v>
      </c>
    </row>
    <row r="97" spans="1:4" ht="22.5" customHeight="1">
      <c r="A97" s="39" t="s">
        <v>173</v>
      </c>
      <c r="B97" s="41" t="s">
        <v>172</v>
      </c>
      <c r="C97" s="42"/>
      <c r="D97" s="30">
        <v>87000</v>
      </c>
    </row>
    <row r="98" spans="1:4" ht="14.25">
      <c r="A98" s="78" t="s">
        <v>48</v>
      </c>
      <c r="B98" s="78"/>
      <c r="C98" s="79"/>
      <c r="D98" s="24">
        <f>D78+D77</f>
        <v>195214652</v>
      </c>
    </row>
    <row r="100" spans="1:4" ht="12.75">
      <c r="A100" s="9"/>
      <c r="B100" s="10"/>
      <c r="D100" s="8"/>
    </row>
    <row r="101" spans="1:4" ht="12.75">
      <c r="A101" s="10"/>
      <c r="D101" s="11"/>
    </row>
    <row r="102" spans="1:4" ht="12.75">
      <c r="A102" s="10"/>
      <c r="D102" s="11"/>
    </row>
    <row r="103" spans="1:4" ht="12.75">
      <c r="A103" s="10"/>
      <c r="D103" s="11"/>
    </row>
    <row r="104" spans="1:4" ht="12.75">
      <c r="A104" s="10"/>
      <c r="D104" s="11"/>
    </row>
  </sheetData>
  <sheetProtection/>
  <mergeCells count="99">
    <mergeCell ref="B92:C92"/>
    <mergeCell ref="B93:C93"/>
    <mergeCell ref="B94:C94"/>
    <mergeCell ref="B95:C95"/>
    <mergeCell ref="B96:C96"/>
    <mergeCell ref="C1:D1"/>
    <mergeCell ref="C2:D2"/>
    <mergeCell ref="C3:D3"/>
    <mergeCell ref="B91:C91"/>
    <mergeCell ref="B83:C83"/>
    <mergeCell ref="A12:A13"/>
    <mergeCell ref="B12:C13"/>
    <mergeCell ref="B21:C21"/>
    <mergeCell ref="B43:C43"/>
    <mergeCell ref="B59:C59"/>
    <mergeCell ref="B45:C45"/>
    <mergeCell ref="B20:C20"/>
    <mergeCell ref="B42:C42"/>
    <mergeCell ref="B24:C24"/>
    <mergeCell ref="B44:C44"/>
    <mergeCell ref="B32:C32"/>
    <mergeCell ref="B63:C63"/>
    <mergeCell ref="B65:C65"/>
    <mergeCell ref="B41:C41"/>
    <mergeCell ref="B38:C38"/>
    <mergeCell ref="B40:C40"/>
    <mergeCell ref="B39:C39"/>
    <mergeCell ref="B58:C58"/>
    <mergeCell ref="B54:C54"/>
    <mergeCell ref="B51:C51"/>
    <mergeCell ref="C8:D8"/>
    <mergeCell ref="B16:C16"/>
    <mergeCell ref="C9:D9"/>
    <mergeCell ref="B15:C15"/>
    <mergeCell ref="B46:C46"/>
    <mergeCell ref="B31:C31"/>
    <mergeCell ref="B22:C22"/>
    <mergeCell ref="B18:C18"/>
    <mergeCell ref="B29:C29"/>
    <mergeCell ref="B23:C23"/>
    <mergeCell ref="C4:D4"/>
    <mergeCell ref="C5:D5"/>
    <mergeCell ref="C6:D6"/>
    <mergeCell ref="B47:C47"/>
    <mergeCell ref="A11:D11"/>
    <mergeCell ref="C10:D10"/>
    <mergeCell ref="B14:C14"/>
    <mergeCell ref="B17:C17"/>
    <mergeCell ref="B33:C33"/>
    <mergeCell ref="B30:C30"/>
    <mergeCell ref="A98:C98"/>
    <mergeCell ref="B57:C57"/>
    <mergeCell ref="B50:C50"/>
    <mergeCell ref="B28:C28"/>
    <mergeCell ref="B62:C62"/>
    <mergeCell ref="B82:C82"/>
    <mergeCell ref="B86:C86"/>
    <mergeCell ref="B78:C78"/>
    <mergeCell ref="B48:C48"/>
    <mergeCell ref="B90:C90"/>
    <mergeCell ref="B19:C19"/>
    <mergeCell ref="B26:C26"/>
    <mergeCell ref="B27:C27"/>
    <mergeCell ref="B35:C35"/>
    <mergeCell ref="B60:C60"/>
    <mergeCell ref="B61:C61"/>
    <mergeCell ref="B37:C37"/>
    <mergeCell ref="B52:C52"/>
    <mergeCell ref="B25:C25"/>
    <mergeCell ref="B36:C36"/>
    <mergeCell ref="B49:C49"/>
    <mergeCell ref="B56:C56"/>
    <mergeCell ref="B75:C75"/>
    <mergeCell ref="B73:C73"/>
    <mergeCell ref="B67:C67"/>
    <mergeCell ref="B66:C66"/>
    <mergeCell ref="B53:C53"/>
    <mergeCell ref="B70:C70"/>
    <mergeCell ref="B74:C74"/>
    <mergeCell ref="B68:C68"/>
    <mergeCell ref="B89:C89"/>
    <mergeCell ref="B88:C88"/>
    <mergeCell ref="B71:C71"/>
    <mergeCell ref="B72:C72"/>
    <mergeCell ref="B79:C79"/>
    <mergeCell ref="B77:C77"/>
    <mergeCell ref="B87:C87"/>
    <mergeCell ref="B84:C84"/>
    <mergeCell ref="B85:C85"/>
    <mergeCell ref="B97:C97"/>
    <mergeCell ref="B55:C55"/>
    <mergeCell ref="B76:C76"/>
    <mergeCell ref="B64:C64"/>
    <mergeCell ref="C7:D7"/>
    <mergeCell ref="D12:D13"/>
    <mergeCell ref="B34:C34"/>
    <mergeCell ref="B81:C81"/>
    <mergeCell ref="B80:C80"/>
    <mergeCell ref="B69:C69"/>
  </mergeCells>
  <printOptions/>
  <pageMargins left="0.94" right="0.3937007874015748" top="0.3937007874015748" bottom="0.3937007874015748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Ирина</cp:lastModifiedBy>
  <cp:lastPrinted>2016-06-10T10:46:00Z</cp:lastPrinted>
  <dcterms:created xsi:type="dcterms:W3CDTF">2005-01-26T05:40:08Z</dcterms:created>
  <dcterms:modified xsi:type="dcterms:W3CDTF">2016-07-19T11:05:20Z</dcterms:modified>
  <cp:category/>
  <cp:version/>
  <cp:contentType/>
  <cp:contentStatus/>
</cp:coreProperties>
</file>