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3'!$B$1:$AI$203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4519"/>
</workbook>
</file>

<file path=xl/sharedStrings.xml><?xml version="1.0" encoding="utf-8"?>
<sst xmlns="http://schemas.openxmlformats.org/spreadsheetml/2006/main" count="842" uniqueCount="285">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</sst>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" borderId="0">
      <alignment/>
      <protection/>
    </xf>
    <xf numFmtId="44" fontId="41" fillId="0" borderId="0" applyFont="0" applyFill="0" applyBorder="0" applyAlignment="0" applyProtection="0"/>
    <xf numFmtId="0" fontId="41" fillId="0" borderId="0">
      <alignment/>
      <protection/>
    </xf>
  </cellStyleXfs>
  <cellXfs count="344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8" fillId="4" borderId="4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18" fillId="4" borderId="2" xfId="0" applyFont="1" applyFill="1" applyBorder="1"/>
    <xf numFmtId="0" fontId="18" fillId="4" borderId="0" xfId="0" applyFont="1" applyFill="1"/>
    <xf numFmtId="0" fontId="29" fillId="4" borderId="2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top" wrapText="1"/>
    </xf>
    <xf numFmtId="164" fontId="31" fillId="4" borderId="2" xfId="0" applyNumberFormat="1" applyFont="1" applyFill="1" applyBorder="1" applyAlignment="1">
      <alignment horizontal="center" vertical="top" wrapText="1"/>
    </xf>
    <xf numFmtId="164" fontId="29" fillId="4" borderId="2" xfId="0" applyNumberFormat="1" applyFont="1" applyFill="1" applyBorder="1" applyAlignment="1">
      <alignment horizontal="center" vertical="top" wrapText="1"/>
    </xf>
    <xf numFmtId="4" fontId="31" fillId="4" borderId="2" xfId="0" applyNumberFormat="1" applyFont="1" applyFill="1" applyBorder="1" applyAlignment="1">
      <alignment horizontal="center" vertical="top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4" fontId="8" fillId="4" borderId="2" xfId="0" applyNumberFormat="1" applyFont="1" applyFill="1" applyBorder="1"/>
    <xf numFmtId="2" fontId="8" fillId="4" borderId="2" xfId="0" applyNumberFormat="1" applyFont="1" applyFill="1" applyBorder="1"/>
    <xf numFmtId="10" fontId="8" fillId="4" borderId="2" xfId="0" applyNumberFormat="1" applyFont="1" applyFill="1" applyBorder="1"/>
    <xf numFmtId="164" fontId="8" fillId="4" borderId="2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8" fillId="4" borderId="2" xfId="0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165" fontId="29" fillId="4" borderId="2" xfId="0" applyNumberFormat="1" applyFont="1" applyFill="1" applyBorder="1" applyAlignment="1">
      <alignment horizontal="center" vertical="top" wrapText="1"/>
    </xf>
    <xf numFmtId="0" fontId="28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4" fillId="4" borderId="0" xfId="0" applyFont="1" applyFill="1" applyBorder="1"/>
    <xf numFmtId="1" fontId="8" fillId="4" borderId="2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top" wrapText="1"/>
    </xf>
    <xf numFmtId="10" fontId="29" fillId="4" borderId="2" xfId="0" applyNumberFormat="1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top" wrapText="1"/>
    </xf>
    <xf numFmtId="4" fontId="29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30" fillId="4" borderId="2" xfId="0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center" vertical="top" wrapText="1"/>
    </xf>
    <xf numFmtId="0" fontId="34" fillId="4" borderId="0" xfId="0" applyFont="1" applyFill="1"/>
    <xf numFmtId="0" fontId="7" fillId="4" borderId="2" xfId="0" applyFont="1" applyFill="1" applyBorder="1" applyAlignment="1">
      <alignment vertical="top" wrapText="1"/>
    </xf>
    <xf numFmtId="3" fontId="29" fillId="4" borderId="2" xfId="0" applyNumberFormat="1" applyFont="1" applyFill="1" applyBorder="1" applyAlignment="1">
      <alignment horizontal="center" vertical="top" wrapText="1"/>
    </xf>
    <xf numFmtId="166" fontId="29" fillId="4" borderId="2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/>
    <xf numFmtId="2" fontId="31" fillId="4" borderId="2" xfId="0" applyNumberFormat="1" applyFont="1" applyFill="1" applyBorder="1"/>
    <xf numFmtId="10" fontId="30" fillId="4" borderId="2" xfId="0" applyNumberFormat="1" applyFont="1" applyFill="1" applyBorder="1" applyAlignment="1">
      <alignment horizontal="center" vertical="top" wrapText="1"/>
    </xf>
    <xf numFmtId="1" fontId="8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vertical="top" wrapText="1"/>
    </xf>
    <xf numFmtId="10" fontId="8" fillId="4" borderId="8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/>
    </xf>
    <xf numFmtId="0" fontId="28" fillId="4" borderId="2" xfId="0" applyFont="1" applyFill="1" applyBorder="1"/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8" fillId="4" borderId="3" xfId="0" applyFont="1" applyFill="1" applyBorder="1"/>
    <xf numFmtId="0" fontId="18" fillId="4" borderId="0" xfId="0" applyFont="1" applyFill="1" applyBorder="1"/>
    <xf numFmtId="0" fontId="7" fillId="0" borderId="8" xfId="0" applyFont="1" applyFill="1" applyBorder="1"/>
    <xf numFmtId="0" fontId="3" fillId="0" borderId="2" xfId="0" applyFont="1" applyFill="1" applyBorder="1" applyAlignment="1">
      <alignment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8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8" fillId="5" borderId="0" xfId="0" applyFont="1" applyFill="1"/>
    <xf numFmtId="0" fontId="34" fillId="5" borderId="0" xfId="0" applyFont="1" applyFill="1"/>
    <xf numFmtId="0" fontId="7" fillId="5" borderId="0" xfId="0" applyFont="1" applyFill="1" applyBorder="1"/>
    <xf numFmtId="0" fontId="7" fillId="5" borderId="4" xfId="0" applyFont="1" applyFill="1" applyBorder="1"/>
    <xf numFmtId="0" fontId="18" fillId="5" borderId="2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5" fillId="5" borderId="0" xfId="0" applyFont="1" applyFill="1"/>
    <xf numFmtId="0" fontId="33" fillId="5" borderId="0" xfId="0" applyFont="1" applyFill="1"/>
    <xf numFmtId="0" fontId="20" fillId="5" borderId="0" xfId="0" applyFont="1" applyFill="1"/>
    <xf numFmtId="0" fontId="7" fillId="0" borderId="3" xfId="0" applyFont="1" applyFill="1" applyBorder="1" applyAlignment="1">
      <alignment/>
    </xf>
    <xf numFmtId="0" fontId="14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/>
    <xf numFmtId="0" fontId="18" fillId="0" borderId="0" xfId="0" applyFont="1" applyFill="1"/>
    <xf numFmtId="0" fontId="30" fillId="0" borderId="4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32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5" fontId="29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4" fillId="0" borderId="0" xfId="0" applyFont="1" applyFill="1"/>
    <xf numFmtId="0" fontId="8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vertical="top" wrapText="1"/>
    </xf>
    <xf numFmtId="10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28" fillId="0" borderId="2" xfId="0" applyFont="1" applyFill="1" applyBorder="1" applyAlignment="1">
      <alignment vertical="top" wrapText="1"/>
    </xf>
    <xf numFmtId="0" fontId="30" fillId="0" borderId="2" xfId="0" applyFont="1" applyBorder="1" applyAlignment="1">
      <alignment wrapText="1"/>
    </xf>
    <xf numFmtId="4" fontId="8" fillId="6" borderId="2" xfId="0" applyNumberFormat="1" applyFont="1" applyFill="1" applyBorder="1"/>
    <xf numFmtId="0" fontId="7" fillId="6" borderId="2" xfId="0" applyFont="1" applyFill="1" applyBorder="1"/>
    <xf numFmtId="0" fontId="7" fillId="7" borderId="8" xfId="0" applyFont="1" applyFill="1" applyBorder="1" applyAlignment="1">
      <alignment/>
    </xf>
    <xf numFmtId="4" fontId="8" fillId="7" borderId="2" xfId="0" applyNumberFormat="1" applyFont="1" applyFill="1" applyBorder="1"/>
    <xf numFmtId="0" fontId="7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7" fontId="8" fillId="4" borderId="2" xfId="0" applyNumberFormat="1" applyFont="1" applyFill="1" applyBorder="1" applyAlignment="1">
      <alignment horizontal="center" vertical="top" wrapText="1"/>
    </xf>
    <xf numFmtId="164" fontId="29" fillId="0" borderId="8" xfId="0" applyNumberFormat="1" applyFont="1" applyFill="1" applyBorder="1" applyAlignment="1">
      <alignment horizontal="center" vertical="top" wrapText="1"/>
    </xf>
    <xf numFmtId="10" fontId="8" fillId="6" borderId="2" xfId="0" applyNumberFormat="1" applyFont="1" applyFill="1" applyBorder="1" applyAlignment="1">
      <alignment horizontal="center" vertical="center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10" fontId="8" fillId="6" borderId="2" xfId="0" applyNumberFormat="1" applyFont="1" applyFill="1" applyBorder="1"/>
    <xf numFmtId="0" fontId="18" fillId="8" borderId="0" xfId="0" applyFont="1" applyFill="1"/>
    <xf numFmtId="0" fontId="14" fillId="6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top" wrapText="1"/>
    </xf>
    <xf numFmtId="0" fontId="8" fillId="7" borderId="2" xfId="0" applyFont="1" applyFill="1" applyBorder="1"/>
    <xf numFmtId="0" fontId="14" fillId="7" borderId="2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8" fillId="0" borderId="3" xfId="0" applyFont="1" applyFill="1" applyBorder="1"/>
    <xf numFmtId="0" fontId="18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4" fontId="40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/>
    <xf numFmtId="167" fontId="39" fillId="4" borderId="2" xfId="0" applyNumberFormat="1" applyFont="1" applyFill="1" applyBorder="1" applyAlignment="1">
      <alignment horizontal="center" vertical="top" wrapText="1"/>
    </xf>
    <xf numFmtId="167" fontId="39" fillId="4" borderId="8" xfId="0" applyNumberFormat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165" fontId="38" fillId="4" borderId="2" xfId="0" applyNumberFormat="1" applyFont="1" applyFill="1" applyBorder="1" applyAlignment="1">
      <alignment horizontal="center" vertical="top" wrapText="1"/>
    </xf>
    <xf numFmtId="2" fontId="30" fillId="4" borderId="2" xfId="0" applyNumberFormat="1" applyFont="1" applyFill="1" applyBorder="1" applyAlignment="1">
      <alignment horizontal="center" vertical="top" wrapText="1"/>
    </xf>
    <xf numFmtId="1" fontId="38" fillId="4" borderId="2" xfId="0" applyNumberFormat="1" applyFont="1" applyFill="1" applyBorder="1" applyAlignment="1">
      <alignment horizontal="center" vertical="top" wrapText="1"/>
    </xf>
    <xf numFmtId="164" fontId="38" fillId="4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164" fontId="28" fillId="4" borderId="2" xfId="0" applyNumberFormat="1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4" fontId="4" fillId="7" borderId="2" xfId="0" applyNumberFormat="1" applyFont="1" applyFill="1" applyBorder="1"/>
    <xf numFmtId="3" fontId="8" fillId="7" borderId="2" xfId="0" applyNumberFormat="1" applyFont="1" applyFill="1" applyBorder="1"/>
    <xf numFmtId="0" fontId="14" fillId="4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4" borderId="2" xfId="0" applyNumberFormat="1" applyFont="1" applyFill="1" applyBorder="1" applyAlignment="1">
      <alignment horizontal="center" vertical="top" wrapText="1"/>
    </xf>
    <xf numFmtId="0" fontId="18" fillId="5" borderId="0" xfId="0" applyFont="1" applyFill="1" applyBorder="1"/>
    <xf numFmtId="0" fontId="18" fillId="5" borderId="3" xfId="0" applyFont="1" applyFill="1" applyBorder="1"/>
    <xf numFmtId="0" fontId="20" fillId="4" borderId="9" xfId="0" applyFont="1" applyFill="1" applyBorder="1" applyAlignment="1">
      <alignment horizontal="left" vertical="center" wrapText="1"/>
    </xf>
    <xf numFmtId="0" fontId="31" fillId="4" borderId="2" xfId="0" applyNumberFormat="1" applyFont="1" applyFill="1" applyBorder="1" applyAlignment="1">
      <alignment horizontal="center" vertical="top" wrapText="1"/>
    </xf>
    <xf numFmtId="0" fontId="8" fillId="4" borderId="2" xfId="0" applyNumberFormat="1" applyFont="1" applyFill="1" applyBorder="1"/>
    <xf numFmtId="10" fontId="8" fillId="4" borderId="2" xfId="0" applyNumberFormat="1" applyFont="1" applyFill="1" applyBorder="1" applyAlignment="1">
      <alignment horizontal="justify"/>
    </xf>
    <xf numFmtId="0" fontId="8" fillId="4" borderId="2" xfId="0" applyNumberFormat="1" applyFont="1" applyFill="1" applyBorder="1" applyAlignment="1">
      <alignment horizontal="center"/>
    </xf>
    <xf numFmtId="0" fontId="31" fillId="4" borderId="2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justify"/>
    </xf>
    <xf numFmtId="0" fontId="4" fillId="6" borderId="2" xfId="0" applyFont="1" applyFill="1" applyBorder="1" applyAlignment="1">
      <alignment vertical="top" wrapText="1"/>
    </xf>
    <xf numFmtId="0" fontId="7" fillId="6" borderId="0" xfId="0" applyFont="1" applyFill="1"/>
    <xf numFmtId="0" fontId="18" fillId="6" borderId="0" xfId="0" applyFont="1" applyFill="1"/>
    <xf numFmtId="0" fontId="39" fillId="4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/>
    <xf numFmtId="2" fontId="31" fillId="4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/>
    </xf>
    <xf numFmtId="0" fontId="7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vertical="top" wrapText="1"/>
    </xf>
    <xf numFmtId="10" fontId="8" fillId="5" borderId="2" xfId="0" applyNumberFormat="1" applyFont="1" applyFill="1" applyBorder="1"/>
    <xf numFmtId="4" fontId="8" fillId="5" borderId="2" xfId="0" applyNumberFormat="1" applyFont="1" applyFill="1" applyBorder="1"/>
    <xf numFmtId="0" fontId="28" fillId="5" borderId="4" xfId="0" applyFont="1" applyFill="1" applyBorder="1" applyAlignment="1">
      <alignment vertical="top" wrapText="1"/>
    </xf>
    <xf numFmtId="0" fontId="8" fillId="5" borderId="2" xfId="0" applyFont="1" applyFill="1" applyBorder="1"/>
    <xf numFmtId="0" fontId="7" fillId="5" borderId="8" xfId="0" applyFont="1" applyFill="1" applyBorder="1"/>
    <xf numFmtId="0" fontId="37" fillId="5" borderId="9" xfId="0" applyFont="1" applyFill="1" applyBorder="1" applyAlignment="1">
      <alignment horizontal="left" vertical="center" wrapText="1"/>
    </xf>
    <xf numFmtId="164" fontId="8" fillId="5" borderId="2" xfId="0" applyNumberFormat="1" applyFont="1" applyFill="1" applyBorder="1"/>
    <xf numFmtId="0" fontId="3" fillId="5" borderId="2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30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4" fontId="29" fillId="5" borderId="2" xfId="0" applyNumberFormat="1" applyFont="1" applyFill="1" applyBorder="1" applyAlignment="1">
      <alignment horizontal="center" vertical="top" wrapText="1"/>
    </xf>
    <xf numFmtId="0" fontId="37" fillId="5" borderId="2" xfId="20" applyFont="1" applyFill="1" applyBorder="1" applyAlignment="1">
      <alignment vertical="top" wrapText="1"/>
      <protection/>
    </xf>
    <xf numFmtId="10" fontId="8" fillId="5" borderId="2" xfId="0" applyNumberFormat="1" applyFont="1" applyFill="1" applyBorder="1" applyAlignment="1">
      <alignment horizontal="center"/>
    </xf>
    <xf numFmtId="0" fontId="37" fillId="4" borderId="9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vertical="top" wrapText="1"/>
    </xf>
    <xf numFmtId="4" fontId="4" fillId="5" borderId="2" xfId="0" applyNumberFormat="1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28" fillId="4" borderId="0" xfId="0" applyFont="1" applyFill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  <cellStyle name="Денежный 2" xfId="21"/>
    <cellStyle name="Обычный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Ref>
              <c:f>'Приложение 3'!$AD$16:$AD$132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Ref>
              <c:f>'Приложение 3'!$AE$16:$AE$134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Ref>
              <c:f>'Приложение 3'!$AF$16:$AF$134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Ref>
              <c:f>'Приложение 3'!$AH$16:$AH$134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Ref>
              <c:f>'Приложение 3'!$AI$16:$AI$134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3'!$B$16:$AC$134</c:f>
              <c:multiLvlStrCache/>
            </c:multiLvlStrRef>
          </c:cat>
          <c:val>
            <c:numRef>
              <c:f>'Приложение 3'!$AJ$16:$AJ$135</c:f>
            </c:numRef>
          </c:val>
        </c:ser>
        <c:axId val="32542062"/>
        <c:axId val="24443103"/>
      </c:bar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206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A4">
      <selection activeCell="AA2" sqref="AA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89" t="s">
        <v>141</v>
      </c>
      <c r="AD1" s="289"/>
    </row>
    <row r="2" spans="29:30" ht="162" customHeight="1">
      <c r="AC2" s="293" t="s">
        <v>142</v>
      </c>
      <c r="AD2" s="293"/>
    </row>
    <row r="3" spans="1:30" ht="18.75">
      <c r="A3" s="3"/>
      <c r="B3" s="3"/>
      <c r="C3" s="292" t="s">
        <v>63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</row>
    <row r="4" spans="1:30" ht="18.75">
      <c r="A4" s="3"/>
      <c r="B4" s="3"/>
      <c r="C4" s="292" t="s">
        <v>78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</row>
    <row r="5" spans="1:30" ht="18.75">
      <c r="A5" s="3"/>
      <c r="B5" s="3"/>
      <c r="C5" s="292" t="s">
        <v>76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</row>
    <row r="6" spans="1:30" ht="18.75">
      <c r="A6" s="3"/>
      <c r="B6" s="3"/>
      <c r="C6" s="290" t="s">
        <v>62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1:30" ht="18.75">
      <c r="A7" s="3"/>
      <c r="B7" s="3"/>
      <c r="C7" s="291" t="s">
        <v>75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</row>
    <row r="8" spans="1:30" ht="18.75">
      <c r="A8" s="3"/>
      <c r="B8" s="3"/>
      <c r="C8" s="292" t="s">
        <v>80</v>
      </c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</row>
    <row r="9" spans="1:30" ht="18.75">
      <c r="A9" s="3"/>
      <c r="B9" s="3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</row>
    <row r="10" spans="1:30" ht="19.5">
      <c r="A10" s="3"/>
      <c r="B10" s="3"/>
      <c r="C10" s="305" t="s">
        <v>6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</row>
    <row r="11" spans="1:59" s="1" customFormat="1" ht="15.75" customHeight="1">
      <c r="A11" s="3"/>
      <c r="B11" s="3"/>
      <c r="C11" s="308" t="s">
        <v>64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09" t="s">
        <v>79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97" t="s">
        <v>7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 t="s">
        <v>32</v>
      </c>
      <c r="P13" s="297"/>
      <c r="Q13" s="297"/>
      <c r="R13" s="297"/>
      <c r="S13" s="297"/>
      <c r="T13" s="297"/>
      <c r="U13" s="297"/>
      <c r="V13" s="297"/>
      <c r="W13" s="297"/>
      <c r="X13" s="297"/>
      <c r="Y13" s="297" t="s">
        <v>33</v>
      </c>
      <c r="Z13" s="298" t="s">
        <v>0</v>
      </c>
      <c r="AA13" s="306" t="s">
        <v>61</v>
      </c>
      <c r="AB13" s="306"/>
      <c r="AC13" s="306"/>
      <c r="AD13" s="30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97" t="s">
        <v>41</v>
      </c>
      <c r="B14" s="297"/>
      <c r="C14" s="297"/>
      <c r="D14" s="297" t="s">
        <v>42</v>
      </c>
      <c r="E14" s="297"/>
      <c r="F14" s="297" t="s">
        <v>43</v>
      </c>
      <c r="G14" s="297"/>
      <c r="H14" s="297" t="s">
        <v>40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307"/>
      <c r="Z14" s="299"/>
      <c r="AA14" s="306" t="s">
        <v>60</v>
      </c>
      <c r="AB14" s="306" t="s">
        <v>59</v>
      </c>
      <c r="AC14" s="306" t="s">
        <v>58</v>
      </c>
      <c r="AD14" s="306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307"/>
      <c r="Z15" s="299"/>
      <c r="AA15" s="306"/>
      <c r="AB15" s="306"/>
      <c r="AC15" s="306"/>
      <c r="AD15" s="30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307"/>
      <c r="Z16" s="300"/>
      <c r="AA16" s="306"/>
      <c r="AB16" s="306"/>
      <c r="AC16" s="306"/>
      <c r="AD16" s="30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303" t="s">
        <v>70</v>
      </c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95" t="s">
        <v>65</v>
      </c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301"/>
      <c r="AD72" s="302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95" t="s">
        <v>66</v>
      </c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95" t="s">
        <v>67</v>
      </c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95"/>
      <c r="K75" s="295" t="s">
        <v>50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94" t="s">
        <v>68</v>
      </c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AB76" s="296" t="s">
        <v>49</v>
      </c>
      <c r="AC76" s="296"/>
      <c r="AD76" s="296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94" t="s">
        <v>48</v>
      </c>
      <c r="K77" s="294"/>
      <c r="L77" s="294"/>
      <c r="M77" s="294"/>
      <c r="N77" s="294"/>
      <c r="O77" s="294"/>
      <c r="P77" s="294"/>
      <c r="Q77" s="29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10"/>
  <sheetViews>
    <sheetView tabSelected="1" zoomScale="66" zoomScaleNormal="66" zoomScaleSheetLayoutView="50" zoomScalePageLayoutView="50" workbookViewId="0" topLeftCell="A184">
      <selection activeCell="D6" sqref="D6:AL6"/>
    </sheetView>
  </sheetViews>
  <sheetFormatPr defaultColWidth="9.140625" defaultRowHeight="15"/>
  <cols>
    <col min="1" max="2" width="4.7109375" style="51" customWidth="1"/>
    <col min="3" max="3" width="5.140625" style="51" customWidth="1"/>
    <col min="4" max="7" width="4.421875" style="51" customWidth="1"/>
    <col min="8" max="8" width="5.00390625" style="51" customWidth="1"/>
    <col min="9" max="18" width="4.421875" style="51" customWidth="1"/>
    <col min="19" max="20" width="4.00390625" style="51" customWidth="1"/>
    <col min="21" max="28" width="4.00390625" style="122" customWidth="1"/>
    <col min="29" max="29" width="64.00390625" style="51" customWidth="1"/>
    <col min="30" max="30" width="12.57421875" style="51" customWidth="1"/>
    <col min="31" max="31" width="15.421875" style="51" customWidth="1"/>
    <col min="32" max="32" width="15.00390625" style="51" customWidth="1"/>
    <col min="33" max="33" width="14.8515625" style="51" customWidth="1"/>
    <col min="34" max="34" width="17.421875" style="51" customWidth="1"/>
    <col min="35" max="35" width="13.140625" style="51" customWidth="1"/>
    <col min="36" max="36" width="10.7109375" style="51" hidden="1" customWidth="1"/>
    <col min="37" max="37" width="9.140625" style="51" customWidth="1"/>
    <col min="38" max="38" width="12.28125" style="51" customWidth="1"/>
    <col min="39" max="16384" width="9.140625" style="51" customWidth="1"/>
  </cols>
  <sheetData>
    <row r="1" spans="2:43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2"/>
      <c r="V1" s="52"/>
      <c r="W1" s="52"/>
      <c r="X1" s="52"/>
      <c r="Y1" s="52"/>
      <c r="Z1" s="52"/>
      <c r="AA1" s="52"/>
      <c r="AB1" s="52"/>
      <c r="AC1" s="23"/>
      <c r="AD1" s="23"/>
      <c r="AE1" s="53" t="s">
        <v>140</v>
      </c>
      <c r="AF1" s="342"/>
      <c r="AG1" s="342"/>
      <c r="AH1" s="53"/>
      <c r="AI1" s="53"/>
      <c r="AJ1" s="53"/>
      <c r="AK1" s="53"/>
      <c r="AL1" s="53"/>
      <c r="AM1" s="54"/>
      <c r="AN1" s="55"/>
      <c r="AO1" s="55"/>
      <c r="AP1" s="55"/>
      <c r="AQ1" s="55"/>
    </row>
    <row r="2" spans="2:43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2"/>
      <c r="V2" s="52"/>
      <c r="W2" s="52"/>
      <c r="X2" s="52"/>
      <c r="Y2" s="52"/>
      <c r="Z2" s="52"/>
      <c r="AA2" s="52"/>
      <c r="AB2" s="52"/>
      <c r="AC2" s="23"/>
      <c r="AD2" s="23"/>
      <c r="AE2" s="343" t="s">
        <v>258</v>
      </c>
      <c r="AF2" s="343"/>
      <c r="AG2" s="343"/>
      <c r="AH2" s="343"/>
      <c r="AI2" s="343"/>
      <c r="AJ2" s="56"/>
      <c r="AK2" s="56"/>
      <c r="AL2" s="56"/>
      <c r="AM2" s="54"/>
      <c r="AN2" s="55"/>
      <c r="AO2" s="55"/>
      <c r="AP2" s="55"/>
      <c r="AQ2" s="55"/>
    </row>
    <row r="3" spans="2:43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2"/>
      <c r="V3" s="52"/>
      <c r="W3" s="52"/>
      <c r="X3" s="52"/>
      <c r="Y3" s="52"/>
      <c r="Z3" s="52"/>
      <c r="AA3" s="52"/>
      <c r="AB3" s="52"/>
      <c r="AC3" s="23"/>
      <c r="AD3" s="23"/>
      <c r="AE3" s="23"/>
      <c r="AF3" s="23"/>
      <c r="AG3" s="23"/>
      <c r="AH3" s="57"/>
      <c r="AI3" s="57"/>
      <c r="AJ3" s="57"/>
      <c r="AK3" s="57"/>
      <c r="AL3" s="57"/>
      <c r="AM3" s="54"/>
      <c r="AN3" s="55"/>
      <c r="AO3" s="55"/>
      <c r="AP3" s="55"/>
      <c r="AQ3" s="55"/>
    </row>
    <row r="4" spans="2:43" ht="18.75">
      <c r="B4" s="27"/>
      <c r="C4" s="27"/>
      <c r="D4" s="43"/>
      <c r="E4" s="43"/>
      <c r="F4" s="43"/>
      <c r="G4" s="43"/>
      <c r="H4" s="43"/>
      <c r="I4" s="4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2"/>
      <c r="V4" s="52"/>
      <c r="W4" s="52"/>
      <c r="X4" s="52"/>
      <c r="Y4" s="52"/>
      <c r="Z4" s="52"/>
      <c r="AA4" s="52"/>
      <c r="AB4" s="52"/>
      <c r="AC4" s="23"/>
      <c r="AD4" s="23"/>
      <c r="AE4" s="23"/>
      <c r="AF4" s="23"/>
      <c r="AG4" s="23"/>
      <c r="AH4" s="316"/>
      <c r="AI4" s="316"/>
      <c r="AJ4" s="316"/>
      <c r="AK4" s="316"/>
      <c r="AL4" s="316"/>
      <c r="AM4" s="56"/>
      <c r="AN4" s="58"/>
      <c r="AO4" s="58"/>
      <c r="AP4" s="58"/>
      <c r="AQ4" s="58"/>
    </row>
    <row r="5" spans="2:39" ht="18.75">
      <c r="B5" s="27"/>
      <c r="C5" s="27"/>
      <c r="D5" s="43"/>
      <c r="E5" s="43"/>
      <c r="F5" s="43"/>
      <c r="G5" s="43"/>
      <c r="H5" s="43"/>
      <c r="I5" s="4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60"/>
      <c r="W5" s="60"/>
      <c r="X5" s="60"/>
      <c r="Y5" s="60"/>
      <c r="Z5" s="60"/>
      <c r="AA5" s="60"/>
      <c r="AB5" s="60"/>
      <c r="AC5" s="59"/>
      <c r="AD5" s="43"/>
      <c r="AE5" s="23"/>
      <c r="AF5" s="23"/>
      <c r="AG5" s="23"/>
      <c r="AH5" s="23"/>
      <c r="AI5" s="23"/>
      <c r="AJ5" s="23"/>
      <c r="AK5" s="23"/>
      <c r="AL5" s="23"/>
      <c r="AM5" s="23"/>
    </row>
    <row r="6" spans="2:44" s="61" customFormat="1" ht="18.75">
      <c r="B6" s="62"/>
      <c r="C6" s="62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63"/>
      <c r="AN6" s="64"/>
      <c r="AO6" s="64"/>
      <c r="AP6" s="64"/>
      <c r="AQ6" s="65"/>
      <c r="AR6" s="65"/>
    </row>
    <row r="7" spans="2:44" s="61" customFormat="1" ht="18.75">
      <c r="B7" s="62"/>
      <c r="C7" s="62"/>
      <c r="D7" s="330" t="s">
        <v>164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63"/>
      <c r="AN7" s="64"/>
      <c r="AO7" s="64"/>
      <c r="AP7" s="64"/>
      <c r="AQ7" s="65"/>
      <c r="AR7" s="65"/>
    </row>
    <row r="8" spans="1:44" s="61" customFormat="1" ht="15.75">
      <c r="A8" s="66"/>
      <c r="B8" s="43"/>
      <c r="C8" s="43"/>
      <c r="D8" s="317" t="s">
        <v>259</v>
      </c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67"/>
      <c r="AN8" s="68"/>
      <c r="AO8" s="68"/>
      <c r="AP8" s="68"/>
      <c r="AQ8" s="69"/>
      <c r="AR8" s="69"/>
    </row>
    <row r="9" spans="1:44" s="61" customFormat="1" ht="18.75">
      <c r="A9" s="66"/>
      <c r="B9" s="43"/>
      <c r="C9" s="43"/>
      <c r="D9" s="334" t="s">
        <v>69</v>
      </c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63"/>
      <c r="AN9" s="64"/>
      <c r="AO9" s="64"/>
      <c r="AP9" s="64"/>
      <c r="AQ9" s="69"/>
      <c r="AR9" s="69"/>
    </row>
    <row r="10" spans="1:44" s="61" customFormat="1" ht="18.75">
      <c r="A10" s="66"/>
      <c r="B10" s="43"/>
      <c r="C10" s="43"/>
      <c r="D10" s="318" t="s">
        <v>165</v>
      </c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63"/>
      <c r="AN10" s="64"/>
      <c r="AO10" s="64"/>
      <c r="AP10" s="64"/>
      <c r="AQ10" s="69"/>
      <c r="AR10" s="69"/>
    </row>
    <row r="11" spans="1:44" s="61" customFormat="1" ht="15.75">
      <c r="A11" s="66"/>
      <c r="B11" s="43"/>
      <c r="C11" s="43"/>
      <c r="D11" s="317" t="s">
        <v>77</v>
      </c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70"/>
      <c r="AN11" s="68"/>
      <c r="AO11" s="68"/>
      <c r="AP11" s="68"/>
      <c r="AQ11" s="69"/>
      <c r="AR11" s="69"/>
    </row>
    <row r="12" spans="1:44" s="61" customFormat="1" ht="19.5">
      <c r="A12" s="66"/>
      <c r="B12" s="43"/>
      <c r="C12" s="43"/>
      <c r="D12" s="43"/>
      <c r="E12" s="43"/>
      <c r="F12" s="43"/>
      <c r="G12" s="43"/>
      <c r="H12" s="43"/>
      <c r="I12" s="43"/>
      <c r="J12" s="71" t="s">
        <v>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3"/>
      <c r="AF12" s="73"/>
      <c r="AG12" s="73"/>
      <c r="AH12" s="73"/>
      <c r="AI12" s="73"/>
      <c r="AJ12" s="74"/>
      <c r="AK12" s="74"/>
      <c r="AL12" s="74"/>
      <c r="AM12" s="74"/>
      <c r="AN12" s="65"/>
      <c r="AO12" s="65"/>
      <c r="AP12" s="65"/>
      <c r="AQ12" s="65"/>
      <c r="AR12" s="65"/>
    </row>
    <row r="13" spans="1:44" s="61" customFormat="1" ht="15.75" customHeight="1">
      <c r="A13" s="66"/>
      <c r="B13" s="43"/>
      <c r="C13" s="43"/>
      <c r="D13" s="43"/>
      <c r="E13" s="43"/>
      <c r="F13" s="43"/>
      <c r="G13" s="43"/>
      <c r="H13" s="43"/>
      <c r="I13" s="43"/>
      <c r="J13" s="336" t="s">
        <v>81</v>
      </c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75"/>
      <c r="AN13" s="76"/>
      <c r="AO13" s="76"/>
      <c r="AP13" s="76"/>
      <c r="AQ13" s="76"/>
      <c r="AR13" s="76"/>
    </row>
    <row r="14" spans="1:44" ht="15.75" customHeight="1">
      <c r="A14" s="77"/>
      <c r="B14" s="23"/>
      <c r="C14" s="23"/>
      <c r="D14" s="23"/>
      <c r="E14" s="23"/>
      <c r="F14" s="23"/>
      <c r="G14" s="23"/>
      <c r="H14" s="23"/>
      <c r="I14" s="23"/>
      <c r="J14" s="336" t="s">
        <v>79</v>
      </c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75"/>
      <c r="AN14" s="76"/>
      <c r="AO14" s="76"/>
      <c r="AP14" s="76"/>
      <c r="AQ14" s="76"/>
      <c r="AR14" s="76"/>
    </row>
    <row r="15" spans="1:44" ht="18.75">
      <c r="A15" s="77"/>
      <c r="B15" s="23"/>
      <c r="C15" s="23"/>
      <c r="D15" s="23"/>
      <c r="E15" s="23"/>
      <c r="F15" s="23"/>
      <c r="G15" s="23"/>
      <c r="H15" s="23"/>
      <c r="I15" s="23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79"/>
      <c r="W15" s="79"/>
      <c r="X15" s="79"/>
      <c r="Y15" s="79"/>
      <c r="Z15" s="79"/>
      <c r="AA15" s="79"/>
      <c r="AB15" s="79"/>
      <c r="AC15" s="78"/>
      <c r="AD15" s="80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6"/>
      <c r="AP15" s="76"/>
      <c r="AQ15" s="76"/>
      <c r="AR15" s="76"/>
    </row>
    <row r="16" spans="1:37" s="33" customFormat="1" ht="15" customHeight="1">
      <c r="A16" s="23"/>
      <c r="B16" s="319" t="s">
        <v>7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20" t="s">
        <v>32</v>
      </c>
      <c r="T16" s="311"/>
      <c r="U16" s="311"/>
      <c r="V16" s="311"/>
      <c r="W16" s="311"/>
      <c r="X16" s="311"/>
      <c r="Y16" s="311"/>
      <c r="Z16" s="311"/>
      <c r="AA16" s="311"/>
      <c r="AB16" s="312"/>
      <c r="AC16" s="335" t="s">
        <v>33</v>
      </c>
      <c r="AD16" s="337" t="s">
        <v>0</v>
      </c>
      <c r="AE16" s="319"/>
      <c r="AF16" s="319"/>
      <c r="AG16" s="319"/>
      <c r="AH16" s="319"/>
      <c r="AI16" s="319"/>
      <c r="AJ16" s="319"/>
      <c r="AK16" s="23"/>
    </row>
    <row r="17" spans="1:37" s="33" customFormat="1" ht="15" customHeight="1">
      <c r="A17" s="23"/>
      <c r="B17" s="310" t="s">
        <v>41</v>
      </c>
      <c r="C17" s="311"/>
      <c r="D17" s="312"/>
      <c r="E17" s="310" t="s">
        <v>42</v>
      </c>
      <c r="F17" s="312"/>
      <c r="G17" s="310" t="s">
        <v>43</v>
      </c>
      <c r="H17" s="312"/>
      <c r="I17" s="327" t="s">
        <v>241</v>
      </c>
      <c r="J17" s="328"/>
      <c r="K17" s="328"/>
      <c r="L17" s="328"/>
      <c r="M17" s="328"/>
      <c r="N17" s="328"/>
      <c r="O17" s="328"/>
      <c r="P17" s="328"/>
      <c r="Q17" s="328"/>
      <c r="R17" s="329"/>
      <c r="S17" s="217"/>
      <c r="T17" s="217"/>
      <c r="U17" s="217"/>
      <c r="V17" s="217"/>
      <c r="W17" s="217"/>
      <c r="X17" s="217"/>
      <c r="Y17" s="217"/>
      <c r="Z17" s="217"/>
      <c r="AA17" s="217"/>
      <c r="AB17" s="218"/>
      <c r="AC17" s="335"/>
      <c r="AD17" s="337"/>
      <c r="AE17" s="319"/>
      <c r="AF17" s="319"/>
      <c r="AG17" s="319"/>
      <c r="AH17" s="319"/>
      <c r="AI17" s="319"/>
      <c r="AJ17" s="319"/>
      <c r="AK17" s="23"/>
    </row>
    <row r="18" spans="1:37" s="33" customFormat="1" ht="15" customHeight="1">
      <c r="A18" s="23"/>
      <c r="B18" s="324"/>
      <c r="C18" s="325"/>
      <c r="D18" s="326"/>
      <c r="E18" s="324"/>
      <c r="F18" s="326"/>
      <c r="G18" s="324"/>
      <c r="H18" s="326"/>
      <c r="I18" s="310" t="s">
        <v>134</v>
      </c>
      <c r="J18" s="312"/>
      <c r="K18" s="340" t="s">
        <v>135</v>
      </c>
      <c r="L18" s="310" t="s">
        <v>242</v>
      </c>
      <c r="M18" s="312"/>
      <c r="N18" s="310" t="s">
        <v>243</v>
      </c>
      <c r="O18" s="311"/>
      <c r="P18" s="311"/>
      <c r="Q18" s="311"/>
      <c r="R18" s="312"/>
      <c r="S18" s="338" t="s">
        <v>134</v>
      </c>
      <c r="T18" s="339"/>
      <c r="U18" s="332" t="s">
        <v>135</v>
      </c>
      <c r="V18" s="332" t="s">
        <v>136</v>
      </c>
      <c r="W18" s="332" t="s">
        <v>137</v>
      </c>
      <c r="X18" s="81"/>
      <c r="Y18" s="82"/>
      <c r="Z18" s="83"/>
      <c r="AA18" s="81"/>
      <c r="AB18" s="83"/>
      <c r="AC18" s="335"/>
      <c r="AD18" s="337"/>
      <c r="AE18" s="319"/>
      <c r="AF18" s="319"/>
      <c r="AG18" s="319"/>
      <c r="AH18" s="319"/>
      <c r="AI18" s="319"/>
      <c r="AJ18" s="319"/>
      <c r="AK18" s="23"/>
    </row>
    <row r="19" spans="1:36" s="33" customFormat="1" ht="60.75" customHeight="1">
      <c r="A19" s="23"/>
      <c r="B19" s="313"/>
      <c r="C19" s="314"/>
      <c r="D19" s="315"/>
      <c r="E19" s="313"/>
      <c r="F19" s="315"/>
      <c r="G19" s="313"/>
      <c r="H19" s="315"/>
      <c r="I19" s="313"/>
      <c r="J19" s="315"/>
      <c r="K19" s="341"/>
      <c r="L19" s="313"/>
      <c r="M19" s="315"/>
      <c r="N19" s="313"/>
      <c r="O19" s="314"/>
      <c r="P19" s="314"/>
      <c r="Q19" s="314"/>
      <c r="R19" s="315"/>
      <c r="S19" s="321"/>
      <c r="T19" s="322"/>
      <c r="U19" s="333"/>
      <c r="V19" s="333"/>
      <c r="W19" s="333"/>
      <c r="X19" s="321" t="s">
        <v>138</v>
      </c>
      <c r="Y19" s="323"/>
      <c r="Z19" s="322"/>
      <c r="AA19" s="321" t="s">
        <v>139</v>
      </c>
      <c r="AB19" s="322"/>
      <c r="AC19" s="335"/>
      <c r="AD19" s="337"/>
      <c r="AE19" s="84">
        <v>2017</v>
      </c>
      <c r="AF19" s="84">
        <v>2018</v>
      </c>
      <c r="AG19" s="215">
        <v>2019</v>
      </c>
      <c r="AH19" s="85" t="s">
        <v>1</v>
      </c>
      <c r="AI19" s="85" t="s">
        <v>2</v>
      </c>
      <c r="AJ19" s="24"/>
    </row>
    <row r="20" spans="1:36" s="33" customFormat="1" ht="15.75" customHeight="1">
      <c r="A20" s="23"/>
      <c r="B20" s="133">
        <v>1</v>
      </c>
      <c r="C20" s="133">
        <v>2</v>
      </c>
      <c r="D20" s="133">
        <v>3</v>
      </c>
      <c r="E20" s="86">
        <v>4</v>
      </c>
      <c r="F20" s="86">
        <v>5</v>
      </c>
      <c r="G20" s="86">
        <v>6</v>
      </c>
      <c r="H20" s="86">
        <v>7</v>
      </c>
      <c r="I20" s="86">
        <v>8</v>
      </c>
      <c r="J20" s="133">
        <v>9</v>
      </c>
      <c r="K20" s="86">
        <v>10</v>
      </c>
      <c r="L20" s="133">
        <v>11</v>
      </c>
      <c r="M20" s="86">
        <v>12</v>
      </c>
      <c r="N20" s="86">
        <v>13</v>
      </c>
      <c r="O20" s="86">
        <v>14</v>
      </c>
      <c r="P20" s="86">
        <v>15</v>
      </c>
      <c r="Q20" s="133">
        <v>16</v>
      </c>
      <c r="R20" s="86">
        <v>17</v>
      </c>
      <c r="S20" s="133">
        <v>18</v>
      </c>
      <c r="T20" s="86">
        <v>19</v>
      </c>
      <c r="U20" s="133">
        <v>20</v>
      </c>
      <c r="V20" s="86">
        <v>21</v>
      </c>
      <c r="W20" s="133">
        <v>22</v>
      </c>
      <c r="X20" s="86">
        <v>23</v>
      </c>
      <c r="Y20" s="133">
        <v>24</v>
      </c>
      <c r="Z20" s="86">
        <v>25</v>
      </c>
      <c r="AA20" s="133">
        <v>26</v>
      </c>
      <c r="AB20" s="86">
        <v>27</v>
      </c>
      <c r="AC20" s="134">
        <v>28</v>
      </c>
      <c r="AD20" s="135">
        <v>29</v>
      </c>
      <c r="AE20" s="133">
        <v>30</v>
      </c>
      <c r="AF20" s="133">
        <v>31</v>
      </c>
      <c r="AG20" s="215">
        <v>32</v>
      </c>
      <c r="AH20" s="133">
        <v>33</v>
      </c>
      <c r="AI20" s="133">
        <v>34</v>
      </c>
      <c r="AJ20" s="24"/>
    </row>
    <row r="21" spans="1:76" s="136" customFormat="1" ht="21" customHeight="1">
      <c r="A21" s="139" t="s">
        <v>222</v>
      </c>
      <c r="B21" s="166">
        <v>6</v>
      </c>
      <c r="C21" s="166">
        <v>1</v>
      </c>
      <c r="D21" s="166">
        <v>5</v>
      </c>
      <c r="E21" s="167">
        <v>0</v>
      </c>
      <c r="F21" s="167">
        <v>0</v>
      </c>
      <c r="G21" s="167">
        <v>0</v>
      </c>
      <c r="H21" s="167">
        <v>0</v>
      </c>
      <c r="I21" s="167">
        <v>1</v>
      </c>
      <c r="J21" s="166">
        <v>7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1</v>
      </c>
      <c r="T21" s="166">
        <v>7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239" t="s">
        <v>10</v>
      </c>
      <c r="AD21" s="168" t="s">
        <v>82</v>
      </c>
      <c r="AE21" s="240">
        <f>AE29+AE62+AE111+AE129+AE167+AE180+AE188</f>
        <v>117047531.64</v>
      </c>
      <c r="AF21" s="240">
        <f>AF29+AF62+AF111+AF129+AF167+AF180+AF188</f>
        <v>110023850</v>
      </c>
      <c r="AG21" s="240">
        <f>AG29+AG62+AG111+AG129+AG167+AG180+AG188</f>
        <v>109710790</v>
      </c>
      <c r="AH21" s="241">
        <f>AG21+AF21+AE21</f>
        <v>336782171.64</v>
      </c>
      <c r="AI21" s="174" t="s">
        <v>260</v>
      </c>
      <c r="AJ21" s="140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</row>
    <row r="22" spans="1:36" s="33" customFormat="1" ht="108" customHeight="1">
      <c r="A22" s="23"/>
      <c r="B22" s="87">
        <v>6</v>
      </c>
      <c r="C22" s="87">
        <v>1</v>
      </c>
      <c r="D22" s="87">
        <v>5</v>
      </c>
      <c r="E22" s="88">
        <v>0</v>
      </c>
      <c r="F22" s="88">
        <v>0</v>
      </c>
      <c r="G22" s="88">
        <v>0</v>
      </c>
      <c r="H22" s="88">
        <v>0</v>
      </c>
      <c r="I22" s="8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29" t="s">
        <v>161</v>
      </c>
      <c r="AD22" s="26"/>
      <c r="AE22" s="89"/>
      <c r="AF22" s="90"/>
      <c r="AG22" s="90"/>
      <c r="AH22" s="89"/>
      <c r="AI22" s="31" t="s">
        <v>260</v>
      </c>
      <c r="AJ22" s="24"/>
    </row>
    <row r="23" spans="1:36" s="33" customFormat="1" ht="60" customHeight="1">
      <c r="A23" s="23"/>
      <c r="B23" s="87">
        <v>6</v>
      </c>
      <c r="C23" s="87">
        <v>1</v>
      </c>
      <c r="D23" s="87">
        <v>5</v>
      </c>
      <c r="E23" s="88">
        <v>0</v>
      </c>
      <c r="F23" s="88">
        <v>0</v>
      </c>
      <c r="G23" s="88">
        <v>0</v>
      </c>
      <c r="H23" s="88">
        <v>0</v>
      </c>
      <c r="I23" s="8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4" t="s">
        <v>262</v>
      </c>
      <c r="AE23" s="34">
        <v>1</v>
      </c>
      <c r="AF23" s="34">
        <v>1</v>
      </c>
      <c r="AG23" s="34">
        <v>1</v>
      </c>
      <c r="AH23" s="34">
        <v>1</v>
      </c>
      <c r="AI23" s="31" t="s">
        <v>260</v>
      </c>
      <c r="AJ23" s="24"/>
    </row>
    <row r="24" spans="1:36" s="33" customFormat="1" ht="47.25">
      <c r="A24" s="23"/>
      <c r="B24" s="87">
        <v>6</v>
      </c>
      <c r="C24" s="87">
        <v>1</v>
      </c>
      <c r="D24" s="87">
        <v>5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4" t="s">
        <v>83</v>
      </c>
      <c r="AE24" s="38">
        <v>90</v>
      </c>
      <c r="AF24" s="38">
        <v>90</v>
      </c>
      <c r="AG24" s="38">
        <v>90</v>
      </c>
      <c r="AH24" s="38">
        <v>90</v>
      </c>
      <c r="AI24" s="31" t="s">
        <v>260</v>
      </c>
      <c r="AJ24" s="24"/>
    </row>
    <row r="25" spans="1:36" s="33" customFormat="1" ht="31.5">
      <c r="A25" s="23"/>
      <c r="B25" s="87">
        <v>6</v>
      </c>
      <c r="C25" s="87">
        <v>1</v>
      </c>
      <c r="D25" s="87">
        <v>5</v>
      </c>
      <c r="E25" s="88">
        <v>0</v>
      </c>
      <c r="F25" s="88">
        <v>0</v>
      </c>
      <c r="G25" s="88">
        <v>0</v>
      </c>
      <c r="H25" s="88">
        <v>0</v>
      </c>
      <c r="I25" s="8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8">
        <v>88</v>
      </c>
      <c r="AF25" s="38">
        <v>90</v>
      </c>
      <c r="AG25" s="38">
        <v>90</v>
      </c>
      <c r="AH25" s="38">
        <v>90</v>
      </c>
      <c r="AI25" s="31" t="s">
        <v>260</v>
      </c>
      <c r="AJ25" s="24"/>
    </row>
    <row r="26" spans="1:36" s="27" customFormat="1" ht="30.75" customHeight="1">
      <c r="A26" s="23"/>
      <c r="B26" s="87">
        <v>6</v>
      </c>
      <c r="C26" s="87">
        <v>1</v>
      </c>
      <c r="D26" s="87">
        <v>5</v>
      </c>
      <c r="E26" s="88">
        <v>0</v>
      </c>
      <c r="F26" s="88">
        <v>0</v>
      </c>
      <c r="G26" s="88">
        <v>0</v>
      </c>
      <c r="H26" s="88">
        <v>0</v>
      </c>
      <c r="I26" s="8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183</v>
      </c>
      <c r="AD26" s="34" t="s">
        <v>83</v>
      </c>
      <c r="AE26" s="91">
        <v>90</v>
      </c>
      <c r="AF26" s="91">
        <v>92</v>
      </c>
      <c r="AG26" s="91">
        <v>92</v>
      </c>
      <c r="AH26" s="91">
        <v>92</v>
      </c>
      <c r="AI26" s="31" t="s">
        <v>260</v>
      </c>
      <c r="AJ26" s="24"/>
    </row>
    <row r="27" spans="1:36" s="27" customFormat="1" ht="31.5">
      <c r="A27" s="23"/>
      <c r="B27" s="87">
        <v>6</v>
      </c>
      <c r="C27" s="87">
        <v>1</v>
      </c>
      <c r="D27" s="87">
        <v>5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4" t="s">
        <v>83</v>
      </c>
      <c r="AE27" s="35">
        <v>100</v>
      </c>
      <c r="AF27" s="35">
        <v>100</v>
      </c>
      <c r="AG27" s="35">
        <v>100</v>
      </c>
      <c r="AH27" s="35">
        <v>85</v>
      </c>
      <c r="AI27" s="31" t="s">
        <v>260</v>
      </c>
      <c r="AJ27" s="24"/>
    </row>
    <row r="28" spans="1:36" s="27" customFormat="1" ht="35.25" customHeight="1">
      <c r="A28" s="23"/>
      <c r="B28" s="87">
        <v>6</v>
      </c>
      <c r="C28" s="87">
        <v>1</v>
      </c>
      <c r="D28" s="87">
        <v>5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2" t="s">
        <v>130</v>
      </c>
      <c r="AD28" s="34" t="s">
        <v>262</v>
      </c>
      <c r="AE28" s="34">
        <v>1</v>
      </c>
      <c r="AF28" s="34">
        <v>1</v>
      </c>
      <c r="AG28" s="34">
        <v>1</v>
      </c>
      <c r="AH28" s="34">
        <v>1</v>
      </c>
      <c r="AI28" s="31" t="s">
        <v>260</v>
      </c>
      <c r="AJ28" s="24"/>
    </row>
    <row r="29" spans="1:91" s="141" customFormat="1" ht="31.5">
      <c r="A29" s="169"/>
      <c r="B29" s="170">
        <v>6</v>
      </c>
      <c r="C29" s="170">
        <v>1</v>
      </c>
      <c r="D29" s="170">
        <v>5</v>
      </c>
      <c r="E29" s="171">
        <v>0</v>
      </c>
      <c r="F29" s="171">
        <v>7</v>
      </c>
      <c r="G29" s="171">
        <v>0</v>
      </c>
      <c r="H29" s="171">
        <v>1</v>
      </c>
      <c r="I29" s="171">
        <v>1</v>
      </c>
      <c r="J29" s="172">
        <v>7</v>
      </c>
      <c r="K29" s="172">
        <v>1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1</v>
      </c>
      <c r="T29" s="172">
        <v>7</v>
      </c>
      <c r="U29" s="173">
        <v>1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230" t="s">
        <v>162</v>
      </c>
      <c r="AD29" s="168" t="s">
        <v>82</v>
      </c>
      <c r="AE29" s="221">
        <f>AE30+AE39</f>
        <v>34240285.19</v>
      </c>
      <c r="AF29" s="221">
        <f>AF30+AF39</f>
        <v>33626433</v>
      </c>
      <c r="AG29" s="221">
        <f>AG30+AG39</f>
        <v>33526433</v>
      </c>
      <c r="AH29" s="221">
        <f>AE29+AF29+AG29</f>
        <v>101393151.19</v>
      </c>
      <c r="AI29" s="174" t="s">
        <v>260</v>
      </c>
      <c r="AJ29" s="140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</row>
    <row r="30" spans="1:36" s="95" customFormat="1" ht="56.25" customHeight="1">
      <c r="A30" s="93"/>
      <c r="B30" s="175">
        <v>6</v>
      </c>
      <c r="C30" s="175">
        <v>1</v>
      </c>
      <c r="D30" s="175">
        <v>5</v>
      </c>
      <c r="E30" s="176">
        <v>0</v>
      </c>
      <c r="F30" s="176">
        <v>7</v>
      </c>
      <c r="G30" s="176">
        <v>0</v>
      </c>
      <c r="H30" s="176">
        <v>1</v>
      </c>
      <c r="I30" s="176">
        <v>1</v>
      </c>
      <c r="J30" s="177">
        <v>7</v>
      </c>
      <c r="K30" s="177">
        <v>1</v>
      </c>
      <c r="L30" s="177">
        <v>0</v>
      </c>
      <c r="M30" s="177">
        <v>1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1</v>
      </c>
      <c r="T30" s="177">
        <v>7</v>
      </c>
      <c r="U30" s="178">
        <v>1</v>
      </c>
      <c r="V30" s="178">
        <v>0</v>
      </c>
      <c r="W30" s="178">
        <v>1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9" t="s">
        <v>185</v>
      </c>
      <c r="AD30" s="180" t="s">
        <v>82</v>
      </c>
      <c r="AE30" s="222">
        <f>AE31+AE35</f>
        <v>15297900</v>
      </c>
      <c r="AF30" s="222">
        <f>AF31+AF35</f>
        <v>15297900</v>
      </c>
      <c r="AG30" s="222">
        <f>AG31+AG35</f>
        <v>15297900</v>
      </c>
      <c r="AH30" s="222">
        <f aca="true" t="shared" si="0" ref="AH30:AH31">AE30+AF30+AG30</f>
        <v>45893700</v>
      </c>
      <c r="AI30" s="31" t="s">
        <v>260</v>
      </c>
      <c r="AJ30" s="94"/>
    </row>
    <row r="31" spans="1:61" s="141" customFormat="1" ht="63">
      <c r="A31" s="139"/>
      <c r="B31" s="123">
        <v>6</v>
      </c>
      <c r="C31" s="123">
        <v>1</v>
      </c>
      <c r="D31" s="123">
        <v>5</v>
      </c>
      <c r="E31" s="151">
        <v>0</v>
      </c>
      <c r="F31" s="151">
        <v>7</v>
      </c>
      <c r="G31" s="151">
        <v>0</v>
      </c>
      <c r="H31" s="151">
        <v>1</v>
      </c>
      <c r="I31" s="151">
        <v>1</v>
      </c>
      <c r="J31" s="124">
        <v>7</v>
      </c>
      <c r="K31" s="124">
        <v>1</v>
      </c>
      <c r="L31" s="124">
        <v>0</v>
      </c>
      <c r="M31" s="124">
        <v>1</v>
      </c>
      <c r="N31" s="124">
        <v>1</v>
      </c>
      <c r="O31" s="124">
        <v>0</v>
      </c>
      <c r="P31" s="124">
        <v>7</v>
      </c>
      <c r="Q31" s="124">
        <v>4</v>
      </c>
      <c r="R31" s="124" t="s">
        <v>244</v>
      </c>
      <c r="S31" s="124">
        <v>1</v>
      </c>
      <c r="T31" s="124">
        <v>7</v>
      </c>
      <c r="U31" s="125">
        <v>1</v>
      </c>
      <c r="V31" s="125">
        <v>0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0</v>
      </c>
      <c r="AC31" s="152" t="s">
        <v>184</v>
      </c>
      <c r="AD31" s="153" t="s">
        <v>82</v>
      </c>
      <c r="AE31" s="223">
        <v>13395000</v>
      </c>
      <c r="AF31" s="223">
        <v>13395000</v>
      </c>
      <c r="AG31" s="223">
        <v>13395000</v>
      </c>
      <c r="AH31" s="248">
        <f t="shared" si="0"/>
        <v>40185000</v>
      </c>
      <c r="AI31" s="31" t="s">
        <v>260</v>
      </c>
      <c r="AJ31" s="130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</row>
    <row r="32" spans="1:36" s="27" customFormat="1" ht="31.5">
      <c r="A32" s="23"/>
      <c r="B32" s="87">
        <v>6</v>
      </c>
      <c r="C32" s="87">
        <v>1</v>
      </c>
      <c r="D32" s="87">
        <v>5</v>
      </c>
      <c r="E32" s="88">
        <v>0</v>
      </c>
      <c r="F32" s="88">
        <v>7</v>
      </c>
      <c r="G32" s="88">
        <v>0</v>
      </c>
      <c r="H32" s="88">
        <v>1</v>
      </c>
      <c r="I32" s="88">
        <v>1</v>
      </c>
      <c r="J32" s="28">
        <v>7</v>
      </c>
      <c r="K32" s="124">
        <v>1</v>
      </c>
      <c r="L32" s="124">
        <v>0</v>
      </c>
      <c r="M32" s="124">
        <v>1</v>
      </c>
      <c r="N32" s="124">
        <v>1</v>
      </c>
      <c r="O32" s="124">
        <v>0</v>
      </c>
      <c r="P32" s="124">
        <v>7</v>
      </c>
      <c r="Q32" s="124">
        <v>4</v>
      </c>
      <c r="R32" s="124" t="s">
        <v>244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6" t="s">
        <v>83</v>
      </c>
      <c r="AE32" s="35">
        <v>100</v>
      </c>
      <c r="AF32" s="35">
        <v>100</v>
      </c>
      <c r="AG32" s="35">
        <v>100</v>
      </c>
      <c r="AH32" s="35">
        <v>100</v>
      </c>
      <c r="AI32" s="31" t="s">
        <v>260</v>
      </c>
      <c r="AJ32" s="24"/>
    </row>
    <row r="33" spans="1:36" s="27" customFormat="1" ht="61.5" customHeight="1">
      <c r="A33" s="23"/>
      <c r="B33" s="87">
        <v>6</v>
      </c>
      <c r="C33" s="87">
        <v>1</v>
      </c>
      <c r="D33" s="87">
        <v>5</v>
      </c>
      <c r="E33" s="88">
        <v>0</v>
      </c>
      <c r="F33" s="88">
        <v>7</v>
      </c>
      <c r="G33" s="88">
        <v>0</v>
      </c>
      <c r="H33" s="88">
        <v>1</v>
      </c>
      <c r="I33" s="88">
        <v>1</v>
      </c>
      <c r="J33" s="28">
        <v>7</v>
      </c>
      <c r="K33" s="124">
        <v>1</v>
      </c>
      <c r="L33" s="124">
        <v>0</v>
      </c>
      <c r="M33" s="124">
        <v>1</v>
      </c>
      <c r="N33" s="124">
        <v>1</v>
      </c>
      <c r="O33" s="124">
        <v>0</v>
      </c>
      <c r="P33" s="124">
        <v>7</v>
      </c>
      <c r="Q33" s="124">
        <v>4</v>
      </c>
      <c r="R33" s="124" t="s">
        <v>244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6" t="s">
        <v>83</v>
      </c>
      <c r="AE33" s="35">
        <v>100</v>
      </c>
      <c r="AF33" s="35">
        <v>100</v>
      </c>
      <c r="AG33" s="35">
        <v>100</v>
      </c>
      <c r="AH33" s="35">
        <v>100</v>
      </c>
      <c r="AI33" s="31" t="s">
        <v>260</v>
      </c>
      <c r="AJ33" s="24"/>
    </row>
    <row r="34" spans="1:36" s="27" customFormat="1" ht="34.5" customHeight="1">
      <c r="A34" s="23"/>
      <c r="B34" s="87">
        <v>6</v>
      </c>
      <c r="C34" s="87">
        <v>1</v>
      </c>
      <c r="D34" s="87">
        <v>5</v>
      </c>
      <c r="E34" s="88">
        <v>0</v>
      </c>
      <c r="F34" s="88">
        <v>7</v>
      </c>
      <c r="G34" s="88">
        <v>0</v>
      </c>
      <c r="H34" s="88">
        <v>1</v>
      </c>
      <c r="I34" s="88">
        <v>1</v>
      </c>
      <c r="J34" s="28">
        <v>7</v>
      </c>
      <c r="K34" s="124">
        <v>1</v>
      </c>
      <c r="L34" s="124">
        <v>0</v>
      </c>
      <c r="M34" s="124">
        <v>1</v>
      </c>
      <c r="N34" s="124">
        <v>1</v>
      </c>
      <c r="O34" s="124">
        <v>0</v>
      </c>
      <c r="P34" s="124">
        <v>7</v>
      </c>
      <c r="Q34" s="124">
        <v>4</v>
      </c>
      <c r="R34" s="124" t="s">
        <v>244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262</v>
      </c>
      <c r="AE34" s="50">
        <v>1</v>
      </c>
      <c r="AF34" s="50">
        <v>1</v>
      </c>
      <c r="AG34" s="216">
        <v>1</v>
      </c>
      <c r="AH34" s="50">
        <v>1</v>
      </c>
      <c r="AI34" s="31" t="s">
        <v>260</v>
      </c>
      <c r="AJ34" s="24"/>
    </row>
    <row r="35" spans="1:36" s="62" customFormat="1" ht="104.25" customHeight="1">
      <c r="A35" s="23"/>
      <c r="B35" s="87">
        <v>6</v>
      </c>
      <c r="C35" s="87">
        <v>1</v>
      </c>
      <c r="D35" s="87">
        <v>5</v>
      </c>
      <c r="E35" s="88">
        <v>1</v>
      </c>
      <c r="F35" s="88">
        <v>0</v>
      </c>
      <c r="G35" s="88">
        <v>0</v>
      </c>
      <c r="H35" s="88">
        <v>4</v>
      </c>
      <c r="I35" s="8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244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1" t="s">
        <v>219</v>
      </c>
      <c r="AD35" s="36" t="s">
        <v>82</v>
      </c>
      <c r="AE35" s="39">
        <v>1902900</v>
      </c>
      <c r="AF35" s="39">
        <v>1902900</v>
      </c>
      <c r="AG35" s="39">
        <v>1902900</v>
      </c>
      <c r="AH35" s="39">
        <f>AE35+AF35+AG35</f>
        <v>5708700</v>
      </c>
      <c r="AI35" s="31" t="s">
        <v>260</v>
      </c>
      <c r="AJ35" s="24"/>
    </row>
    <row r="36" spans="1:36" s="62" customFormat="1" ht="36" customHeight="1">
      <c r="A36" s="23"/>
      <c r="B36" s="87">
        <v>6</v>
      </c>
      <c r="C36" s="87">
        <v>1</v>
      </c>
      <c r="D36" s="87">
        <v>5</v>
      </c>
      <c r="E36" s="88">
        <v>1</v>
      </c>
      <c r="F36" s="88">
        <v>0</v>
      </c>
      <c r="G36" s="88">
        <v>0</v>
      </c>
      <c r="H36" s="88">
        <v>4</v>
      </c>
      <c r="I36" s="8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244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1" t="s">
        <v>124</v>
      </c>
      <c r="AD36" s="36" t="s">
        <v>123</v>
      </c>
      <c r="AE36" s="37">
        <v>221</v>
      </c>
      <c r="AF36" s="37">
        <v>233</v>
      </c>
      <c r="AG36" s="37">
        <v>233</v>
      </c>
      <c r="AH36" s="37">
        <f>AE36+AF36+AG36</f>
        <v>687</v>
      </c>
      <c r="AI36" s="31" t="s">
        <v>260</v>
      </c>
      <c r="AJ36" s="24"/>
    </row>
    <row r="37" spans="1:36" s="62" customFormat="1" ht="34.5" customHeight="1">
      <c r="A37" s="23"/>
      <c r="B37" s="87">
        <v>6</v>
      </c>
      <c r="C37" s="87">
        <v>1</v>
      </c>
      <c r="D37" s="87">
        <v>5</v>
      </c>
      <c r="E37" s="88">
        <v>1</v>
      </c>
      <c r="F37" s="88">
        <v>0</v>
      </c>
      <c r="G37" s="88">
        <v>0</v>
      </c>
      <c r="H37" s="88">
        <v>4</v>
      </c>
      <c r="I37" s="8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244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1" t="s">
        <v>125</v>
      </c>
      <c r="AD37" s="36" t="s">
        <v>123</v>
      </c>
      <c r="AE37" s="37">
        <v>168</v>
      </c>
      <c r="AF37" s="37">
        <v>176</v>
      </c>
      <c r="AG37" s="37">
        <v>176</v>
      </c>
      <c r="AH37" s="37">
        <f aca="true" t="shared" si="1" ref="AH37:AH38">AE37+AF37+AG37</f>
        <v>520</v>
      </c>
      <c r="AI37" s="31" t="s">
        <v>260</v>
      </c>
      <c r="AJ37" s="24"/>
    </row>
    <row r="38" spans="1:36" s="62" customFormat="1" ht="41.25" customHeight="1">
      <c r="A38" s="23"/>
      <c r="B38" s="87">
        <v>6</v>
      </c>
      <c r="C38" s="87">
        <v>1</v>
      </c>
      <c r="D38" s="87">
        <v>5</v>
      </c>
      <c r="E38" s="88">
        <v>1</v>
      </c>
      <c r="F38" s="88">
        <v>0</v>
      </c>
      <c r="G38" s="88">
        <v>0</v>
      </c>
      <c r="H38" s="88">
        <v>4</v>
      </c>
      <c r="I38" s="8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244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1" t="s">
        <v>126</v>
      </c>
      <c r="AD38" s="36" t="s">
        <v>123</v>
      </c>
      <c r="AE38" s="37">
        <v>29</v>
      </c>
      <c r="AF38" s="37">
        <v>31</v>
      </c>
      <c r="AG38" s="37">
        <v>31</v>
      </c>
      <c r="AH38" s="37">
        <f t="shared" si="1"/>
        <v>91</v>
      </c>
      <c r="AI38" s="31" t="s">
        <v>260</v>
      </c>
      <c r="AJ38" s="24"/>
    </row>
    <row r="39" spans="1:36" s="27" customFormat="1" ht="48" customHeight="1">
      <c r="A39" s="23"/>
      <c r="B39" s="175">
        <v>6</v>
      </c>
      <c r="C39" s="175">
        <v>1</v>
      </c>
      <c r="D39" s="175">
        <v>5</v>
      </c>
      <c r="E39" s="176">
        <v>0</v>
      </c>
      <c r="F39" s="176">
        <v>7</v>
      </c>
      <c r="G39" s="176">
        <v>0</v>
      </c>
      <c r="H39" s="176">
        <v>1</v>
      </c>
      <c r="I39" s="176">
        <v>1</v>
      </c>
      <c r="J39" s="177">
        <v>7</v>
      </c>
      <c r="K39" s="177">
        <v>1</v>
      </c>
      <c r="L39" s="177">
        <v>0</v>
      </c>
      <c r="M39" s="177">
        <v>2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1</v>
      </c>
      <c r="T39" s="177">
        <v>7</v>
      </c>
      <c r="U39" s="178">
        <v>1</v>
      </c>
      <c r="V39" s="178">
        <v>0</v>
      </c>
      <c r="W39" s="178">
        <v>2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  <c r="AC39" s="181" t="s">
        <v>186</v>
      </c>
      <c r="AD39" s="165" t="s">
        <v>82</v>
      </c>
      <c r="AE39" s="222">
        <f>AE42+AE54+AE57+AE60</f>
        <v>18942385.19</v>
      </c>
      <c r="AF39" s="222">
        <f aca="true" t="shared" si="2" ref="AF39:AH39">AF42+AF54+AF57+AF60</f>
        <v>18328533</v>
      </c>
      <c r="AG39" s="222">
        <f t="shared" si="2"/>
        <v>18228533</v>
      </c>
      <c r="AH39" s="222">
        <f t="shared" si="2"/>
        <v>55499451.19</v>
      </c>
      <c r="AI39" s="31" t="s">
        <v>260</v>
      </c>
      <c r="AJ39" s="24"/>
    </row>
    <row r="40" spans="1:36" s="27" customFormat="1" ht="36" customHeight="1">
      <c r="A40" s="23"/>
      <c r="B40" s="87">
        <v>6</v>
      </c>
      <c r="C40" s="87">
        <v>1</v>
      </c>
      <c r="D40" s="87">
        <v>5</v>
      </c>
      <c r="E40" s="88">
        <v>0</v>
      </c>
      <c r="F40" s="88">
        <v>7</v>
      </c>
      <c r="G40" s="88">
        <v>0</v>
      </c>
      <c r="H40" s="88">
        <v>1</v>
      </c>
      <c r="I40" s="88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1" t="s">
        <v>143</v>
      </c>
      <c r="AD40" s="96" t="s">
        <v>123</v>
      </c>
      <c r="AE40" s="233">
        <v>473</v>
      </c>
      <c r="AF40" s="233">
        <v>493</v>
      </c>
      <c r="AG40" s="233">
        <v>493</v>
      </c>
      <c r="AH40" s="233">
        <v>493</v>
      </c>
      <c r="AI40" s="31" t="s">
        <v>260</v>
      </c>
      <c r="AJ40" s="24"/>
    </row>
    <row r="41" spans="1:36" s="27" customFormat="1" ht="36" customHeight="1">
      <c r="A41" s="23"/>
      <c r="B41" s="87">
        <v>6</v>
      </c>
      <c r="C41" s="87">
        <v>1</v>
      </c>
      <c r="D41" s="87">
        <v>5</v>
      </c>
      <c r="E41" s="88">
        <v>0</v>
      </c>
      <c r="F41" s="88">
        <v>7</v>
      </c>
      <c r="G41" s="88">
        <v>0</v>
      </c>
      <c r="H41" s="88">
        <v>1</v>
      </c>
      <c r="I41" s="88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6" t="s">
        <v>83</v>
      </c>
      <c r="AE41" s="234">
        <v>90</v>
      </c>
      <c r="AF41" s="234">
        <v>90</v>
      </c>
      <c r="AG41" s="234">
        <v>90</v>
      </c>
      <c r="AH41" s="234">
        <v>90</v>
      </c>
      <c r="AI41" s="31" t="s">
        <v>260</v>
      </c>
      <c r="AJ41" s="24"/>
    </row>
    <row r="42" spans="1:64" s="141" customFormat="1" ht="36" customHeight="1">
      <c r="A42" s="158"/>
      <c r="B42" s="123">
        <v>6</v>
      </c>
      <c r="C42" s="123">
        <v>1</v>
      </c>
      <c r="D42" s="123">
        <v>5</v>
      </c>
      <c r="E42" s="151">
        <v>0</v>
      </c>
      <c r="F42" s="151">
        <v>7</v>
      </c>
      <c r="G42" s="151">
        <v>0</v>
      </c>
      <c r="H42" s="151">
        <v>1</v>
      </c>
      <c r="I42" s="151">
        <v>1</v>
      </c>
      <c r="J42" s="124">
        <v>7</v>
      </c>
      <c r="K42" s="124">
        <v>1</v>
      </c>
      <c r="L42" s="124">
        <v>0</v>
      </c>
      <c r="M42" s="124">
        <v>2</v>
      </c>
      <c r="N42" s="124">
        <v>2</v>
      </c>
      <c r="O42" s="124">
        <v>0</v>
      </c>
      <c r="P42" s="124">
        <v>2</v>
      </c>
      <c r="Q42" s="124">
        <v>1</v>
      </c>
      <c r="R42" s="124" t="s">
        <v>244</v>
      </c>
      <c r="S42" s="124">
        <v>1</v>
      </c>
      <c r="T42" s="124">
        <v>7</v>
      </c>
      <c r="U42" s="125">
        <v>1</v>
      </c>
      <c r="V42" s="125">
        <v>0</v>
      </c>
      <c r="W42" s="125">
        <v>2</v>
      </c>
      <c r="X42" s="125">
        <v>2</v>
      </c>
      <c r="Y42" s="125">
        <v>1</v>
      </c>
      <c r="Z42" s="125">
        <v>0</v>
      </c>
      <c r="AA42" s="125">
        <v>0</v>
      </c>
      <c r="AB42" s="125">
        <v>0</v>
      </c>
      <c r="AC42" s="156" t="s">
        <v>187</v>
      </c>
      <c r="AD42" s="157" t="s">
        <v>82</v>
      </c>
      <c r="AE42" s="224">
        <v>16093671</v>
      </c>
      <c r="AF42" s="224">
        <v>16134943</v>
      </c>
      <c r="AG42" s="224">
        <v>16034943</v>
      </c>
      <c r="AH42" s="224">
        <f>AE42+AF42+AG42</f>
        <v>48263557</v>
      </c>
      <c r="AI42" s="31" t="s">
        <v>260</v>
      </c>
      <c r="AJ42" s="130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</row>
    <row r="43" spans="1:36" s="27" customFormat="1" ht="31.5">
      <c r="A43" s="23"/>
      <c r="B43" s="87">
        <v>6</v>
      </c>
      <c r="C43" s="87">
        <v>1</v>
      </c>
      <c r="D43" s="87">
        <v>5</v>
      </c>
      <c r="E43" s="88">
        <v>0</v>
      </c>
      <c r="F43" s="88">
        <v>7</v>
      </c>
      <c r="G43" s="88">
        <v>0</v>
      </c>
      <c r="H43" s="88">
        <v>1</v>
      </c>
      <c r="I43" s="88">
        <v>1</v>
      </c>
      <c r="J43" s="28">
        <v>7</v>
      </c>
      <c r="K43" s="28">
        <v>1</v>
      </c>
      <c r="L43" s="28">
        <v>0</v>
      </c>
      <c r="M43" s="124">
        <v>2</v>
      </c>
      <c r="N43" s="124">
        <v>2</v>
      </c>
      <c r="O43" s="124">
        <v>0</v>
      </c>
      <c r="P43" s="124">
        <v>2</v>
      </c>
      <c r="Q43" s="124">
        <v>1</v>
      </c>
      <c r="R43" s="124" t="s">
        <v>244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31">
        <v>82</v>
      </c>
      <c r="AF43" s="231">
        <v>86</v>
      </c>
      <c r="AG43" s="231">
        <v>86</v>
      </c>
      <c r="AH43" s="231">
        <v>86</v>
      </c>
      <c r="AI43" s="31" t="s">
        <v>260</v>
      </c>
      <c r="AJ43" s="24"/>
    </row>
    <row r="44" spans="1:36" s="27" customFormat="1" ht="36" customHeight="1">
      <c r="A44" s="23"/>
      <c r="B44" s="87">
        <v>6</v>
      </c>
      <c r="C44" s="87">
        <v>1</v>
      </c>
      <c r="D44" s="87">
        <v>5</v>
      </c>
      <c r="E44" s="88">
        <v>0</v>
      </c>
      <c r="F44" s="88">
        <v>7</v>
      </c>
      <c r="G44" s="88">
        <v>0</v>
      </c>
      <c r="H44" s="88">
        <v>1</v>
      </c>
      <c r="I44" s="8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244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4" t="s">
        <v>82</v>
      </c>
      <c r="AE44" s="97">
        <v>0</v>
      </c>
      <c r="AF44" s="232">
        <v>0</v>
      </c>
      <c r="AG44" s="232">
        <v>0</v>
      </c>
      <c r="AH44" s="232">
        <v>0</v>
      </c>
      <c r="AI44" s="31" t="s">
        <v>260</v>
      </c>
      <c r="AJ44" s="24"/>
    </row>
    <row r="45" spans="1:36" s="27" customFormat="1" ht="55.5" customHeight="1">
      <c r="A45" s="23"/>
      <c r="B45" s="87">
        <v>6</v>
      </c>
      <c r="C45" s="87">
        <v>1</v>
      </c>
      <c r="D45" s="87">
        <v>5</v>
      </c>
      <c r="E45" s="88">
        <v>0</v>
      </c>
      <c r="F45" s="88">
        <v>7</v>
      </c>
      <c r="G45" s="88">
        <v>0</v>
      </c>
      <c r="H45" s="88">
        <v>1</v>
      </c>
      <c r="I45" s="88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244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262</v>
      </c>
      <c r="AE45" s="252">
        <v>1</v>
      </c>
      <c r="AF45" s="252">
        <v>1</v>
      </c>
      <c r="AG45" s="252">
        <v>1</v>
      </c>
      <c r="AH45" s="252">
        <v>1</v>
      </c>
      <c r="AI45" s="31" t="s">
        <v>260</v>
      </c>
      <c r="AJ45" s="24"/>
    </row>
    <row r="46" spans="1:36" s="27" customFormat="1" ht="47.25">
      <c r="A46" s="23"/>
      <c r="B46" s="87">
        <v>6</v>
      </c>
      <c r="C46" s="87">
        <v>1</v>
      </c>
      <c r="D46" s="87">
        <v>5</v>
      </c>
      <c r="E46" s="88">
        <v>0</v>
      </c>
      <c r="F46" s="88">
        <v>7</v>
      </c>
      <c r="G46" s="88">
        <v>0</v>
      </c>
      <c r="H46" s="88">
        <v>1</v>
      </c>
      <c r="I46" s="8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244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6" t="s">
        <v>83</v>
      </c>
      <c r="AE46" s="37">
        <v>100</v>
      </c>
      <c r="AF46" s="37">
        <v>100</v>
      </c>
      <c r="AG46" s="37">
        <v>100</v>
      </c>
      <c r="AH46" s="37">
        <v>100</v>
      </c>
      <c r="AI46" s="31" t="s">
        <v>260</v>
      </c>
      <c r="AJ46" s="24"/>
    </row>
    <row r="47" spans="1:36" s="27" customFormat="1" ht="30.75" customHeight="1">
      <c r="A47" s="23"/>
      <c r="B47" s="87">
        <v>6</v>
      </c>
      <c r="C47" s="87">
        <v>1</v>
      </c>
      <c r="D47" s="87">
        <v>5</v>
      </c>
      <c r="E47" s="88">
        <v>0</v>
      </c>
      <c r="F47" s="88">
        <v>7</v>
      </c>
      <c r="G47" s="88">
        <v>0</v>
      </c>
      <c r="H47" s="88">
        <v>1</v>
      </c>
      <c r="I47" s="8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244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262</v>
      </c>
      <c r="AE47" s="98">
        <v>1</v>
      </c>
      <c r="AF47" s="98">
        <v>1</v>
      </c>
      <c r="AG47" s="98">
        <v>1</v>
      </c>
      <c r="AH47" s="98">
        <v>1</v>
      </c>
      <c r="AI47" s="31" t="s">
        <v>260</v>
      </c>
      <c r="AJ47" s="24"/>
    </row>
    <row r="48" spans="1:36" s="27" customFormat="1" ht="33.75" customHeight="1">
      <c r="A48" s="23"/>
      <c r="B48" s="87">
        <v>6</v>
      </c>
      <c r="C48" s="87">
        <v>1</v>
      </c>
      <c r="D48" s="87">
        <v>5</v>
      </c>
      <c r="E48" s="88">
        <v>0</v>
      </c>
      <c r="F48" s="88">
        <v>7</v>
      </c>
      <c r="G48" s="88">
        <v>0</v>
      </c>
      <c r="H48" s="88">
        <v>1</v>
      </c>
      <c r="I48" s="8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244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188</v>
      </c>
      <c r="AD48" s="26" t="s">
        <v>83</v>
      </c>
      <c r="AE48" s="37">
        <v>60</v>
      </c>
      <c r="AF48" s="37">
        <v>80</v>
      </c>
      <c r="AG48" s="37">
        <v>80</v>
      </c>
      <c r="AH48" s="37">
        <v>80</v>
      </c>
      <c r="AI48" s="31" t="s">
        <v>260</v>
      </c>
      <c r="AJ48" s="24"/>
    </row>
    <row r="49" spans="1:36" s="27" customFormat="1" ht="33.75" customHeight="1">
      <c r="A49" s="23"/>
      <c r="B49" s="87">
        <v>6</v>
      </c>
      <c r="C49" s="87">
        <v>1</v>
      </c>
      <c r="D49" s="87">
        <v>5</v>
      </c>
      <c r="E49" s="88">
        <v>0</v>
      </c>
      <c r="F49" s="88">
        <v>7</v>
      </c>
      <c r="G49" s="88">
        <v>0</v>
      </c>
      <c r="H49" s="88">
        <v>1</v>
      </c>
      <c r="I49" s="8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244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189</v>
      </c>
      <c r="AD49" s="36" t="s">
        <v>83</v>
      </c>
      <c r="AE49" s="49">
        <v>40</v>
      </c>
      <c r="AF49" s="49">
        <v>50</v>
      </c>
      <c r="AG49" s="49">
        <v>50</v>
      </c>
      <c r="AH49" s="49">
        <v>50</v>
      </c>
      <c r="AI49" s="31" t="s">
        <v>260</v>
      </c>
      <c r="AJ49" s="24"/>
    </row>
    <row r="50" spans="1:36" s="27" customFormat="1" ht="30.75" customHeight="1">
      <c r="A50" s="23"/>
      <c r="B50" s="87">
        <v>6</v>
      </c>
      <c r="C50" s="87">
        <v>1</v>
      </c>
      <c r="D50" s="87">
        <v>5</v>
      </c>
      <c r="E50" s="88">
        <v>0</v>
      </c>
      <c r="F50" s="88">
        <v>7</v>
      </c>
      <c r="G50" s="88">
        <v>0</v>
      </c>
      <c r="H50" s="88">
        <v>1</v>
      </c>
      <c r="I50" s="8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244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190</v>
      </c>
      <c r="AD50" s="99" t="s">
        <v>83</v>
      </c>
      <c r="AE50" s="35">
        <v>10</v>
      </c>
      <c r="AF50" s="35">
        <v>15</v>
      </c>
      <c r="AG50" s="35">
        <v>15</v>
      </c>
      <c r="AH50" s="35">
        <v>15</v>
      </c>
      <c r="AI50" s="31" t="s">
        <v>260</v>
      </c>
      <c r="AJ50" s="24"/>
    </row>
    <row r="51" spans="1:36" s="27" customFormat="1" ht="63">
      <c r="A51" s="23"/>
      <c r="B51" s="87">
        <v>6</v>
      </c>
      <c r="C51" s="87">
        <v>1</v>
      </c>
      <c r="D51" s="87">
        <v>5</v>
      </c>
      <c r="E51" s="88">
        <v>0</v>
      </c>
      <c r="F51" s="88">
        <v>7</v>
      </c>
      <c r="G51" s="88">
        <v>0</v>
      </c>
      <c r="H51" s="88">
        <v>1</v>
      </c>
      <c r="I51" s="8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244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191</v>
      </c>
      <c r="AD51" s="99" t="s">
        <v>83</v>
      </c>
      <c r="AE51" s="100">
        <v>100</v>
      </c>
      <c r="AF51" s="100">
        <v>100</v>
      </c>
      <c r="AG51" s="100">
        <v>100</v>
      </c>
      <c r="AH51" s="100">
        <v>100</v>
      </c>
      <c r="AI51" s="31" t="s">
        <v>260</v>
      </c>
      <c r="AJ51" s="24"/>
    </row>
    <row r="52" spans="1:36" s="27" customFormat="1" ht="63">
      <c r="A52" s="23"/>
      <c r="B52" s="87">
        <v>6</v>
      </c>
      <c r="C52" s="87">
        <v>1</v>
      </c>
      <c r="D52" s="87">
        <v>5</v>
      </c>
      <c r="E52" s="88">
        <v>0</v>
      </c>
      <c r="F52" s="88">
        <v>7</v>
      </c>
      <c r="G52" s="88">
        <v>0</v>
      </c>
      <c r="H52" s="88">
        <v>1</v>
      </c>
      <c r="I52" s="8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244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192</v>
      </c>
      <c r="AD52" s="34" t="s">
        <v>262</v>
      </c>
      <c r="AE52" s="34">
        <v>1</v>
      </c>
      <c r="AF52" s="34">
        <v>1</v>
      </c>
      <c r="AG52" s="34">
        <v>1</v>
      </c>
      <c r="AH52" s="34">
        <v>1</v>
      </c>
      <c r="AI52" s="31" t="s">
        <v>260</v>
      </c>
      <c r="AJ52" s="24"/>
    </row>
    <row r="53" spans="1:36" s="27" customFormat="1" ht="47.25">
      <c r="A53" s="23"/>
      <c r="B53" s="87">
        <v>6</v>
      </c>
      <c r="C53" s="87">
        <v>1</v>
      </c>
      <c r="D53" s="87">
        <v>5</v>
      </c>
      <c r="E53" s="88">
        <v>0</v>
      </c>
      <c r="F53" s="88">
        <v>7</v>
      </c>
      <c r="G53" s="88">
        <v>0</v>
      </c>
      <c r="H53" s="88">
        <v>1</v>
      </c>
      <c r="I53" s="8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244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193</v>
      </c>
      <c r="AD53" s="26" t="s">
        <v>262</v>
      </c>
      <c r="AE53" s="34">
        <v>1</v>
      </c>
      <c r="AF53" s="34">
        <v>1</v>
      </c>
      <c r="AG53" s="34">
        <v>1</v>
      </c>
      <c r="AH53" s="34">
        <v>1</v>
      </c>
      <c r="AI53" s="31" t="s">
        <v>260</v>
      </c>
      <c r="AJ53" s="24"/>
    </row>
    <row r="54" spans="1:36" s="62" customFormat="1" ht="19.5" customHeight="1">
      <c r="A54" s="23"/>
      <c r="B54" s="87">
        <v>6</v>
      </c>
      <c r="C54" s="87">
        <v>1</v>
      </c>
      <c r="D54" s="87">
        <v>5</v>
      </c>
      <c r="E54" s="88">
        <v>0</v>
      </c>
      <c r="F54" s="88">
        <v>7</v>
      </c>
      <c r="G54" s="88">
        <v>0</v>
      </c>
      <c r="H54" s="88">
        <v>1</v>
      </c>
      <c r="I54" s="8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244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2" t="s">
        <v>217</v>
      </c>
      <c r="AD54" s="34" t="s">
        <v>82</v>
      </c>
      <c r="AE54" s="40">
        <v>2040440</v>
      </c>
      <c r="AF54" s="40">
        <v>2040440</v>
      </c>
      <c r="AG54" s="40">
        <v>2040440</v>
      </c>
      <c r="AH54" s="40">
        <f>AE54+AF54+AG54</f>
        <v>6121320</v>
      </c>
      <c r="AI54" s="31" t="s">
        <v>260</v>
      </c>
      <c r="AJ54" s="24"/>
    </row>
    <row r="55" spans="1:36" s="62" customFormat="1" ht="44.25" customHeight="1">
      <c r="A55" s="23"/>
      <c r="B55" s="87">
        <v>6</v>
      </c>
      <c r="C55" s="87">
        <v>1</v>
      </c>
      <c r="D55" s="87">
        <v>5</v>
      </c>
      <c r="E55" s="88">
        <v>0</v>
      </c>
      <c r="F55" s="88">
        <v>7</v>
      </c>
      <c r="G55" s="88">
        <v>0</v>
      </c>
      <c r="H55" s="88">
        <v>1</v>
      </c>
      <c r="I55" s="8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244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2" t="s">
        <v>103</v>
      </c>
      <c r="AD55" s="34" t="s">
        <v>262</v>
      </c>
      <c r="AE55" s="98">
        <v>1</v>
      </c>
      <c r="AF55" s="98">
        <v>1</v>
      </c>
      <c r="AG55" s="98">
        <v>1</v>
      </c>
      <c r="AH55" s="98">
        <v>1</v>
      </c>
      <c r="AI55" s="31" t="s">
        <v>260</v>
      </c>
      <c r="AJ55" s="24"/>
    </row>
    <row r="56" spans="1:36" s="62" customFormat="1" ht="19.5" customHeight="1">
      <c r="A56" s="23"/>
      <c r="B56" s="87">
        <v>6</v>
      </c>
      <c r="C56" s="87">
        <v>1</v>
      </c>
      <c r="D56" s="87">
        <v>5</v>
      </c>
      <c r="E56" s="88">
        <v>0</v>
      </c>
      <c r="F56" s="88">
        <v>7</v>
      </c>
      <c r="G56" s="88">
        <v>0</v>
      </c>
      <c r="H56" s="88">
        <v>1</v>
      </c>
      <c r="I56" s="8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244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2" t="s">
        <v>104</v>
      </c>
      <c r="AD56" s="36" t="s">
        <v>83</v>
      </c>
      <c r="AE56" s="38">
        <v>100</v>
      </c>
      <c r="AF56" s="38">
        <v>100</v>
      </c>
      <c r="AG56" s="38">
        <v>100</v>
      </c>
      <c r="AH56" s="38">
        <v>100</v>
      </c>
      <c r="AI56" s="31" t="s">
        <v>260</v>
      </c>
      <c r="AJ56" s="24"/>
    </row>
    <row r="57" spans="1:36" s="62" customFormat="1" ht="19.5" customHeight="1">
      <c r="A57" s="23"/>
      <c r="B57" s="87">
        <v>6</v>
      </c>
      <c r="C57" s="87">
        <v>1</v>
      </c>
      <c r="D57" s="87">
        <v>5</v>
      </c>
      <c r="E57" s="88">
        <v>0</v>
      </c>
      <c r="F57" s="88">
        <v>7</v>
      </c>
      <c r="G57" s="88">
        <v>0</v>
      </c>
      <c r="H57" s="88">
        <v>2</v>
      </c>
      <c r="I57" s="8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244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1" t="s">
        <v>218</v>
      </c>
      <c r="AD57" s="99" t="s">
        <v>82</v>
      </c>
      <c r="AE57" s="46">
        <v>153150</v>
      </c>
      <c r="AF57" s="46">
        <v>153150</v>
      </c>
      <c r="AG57" s="46">
        <v>153150</v>
      </c>
      <c r="AH57" s="46">
        <f>AE57+AF57+AG57</f>
        <v>459450</v>
      </c>
      <c r="AI57" s="31" t="s">
        <v>260</v>
      </c>
      <c r="AJ57" s="24"/>
    </row>
    <row r="58" spans="1:36" s="62" customFormat="1" ht="35.25" customHeight="1">
      <c r="A58" s="23"/>
      <c r="B58" s="87">
        <v>6</v>
      </c>
      <c r="C58" s="87">
        <v>1</v>
      </c>
      <c r="D58" s="87">
        <v>5</v>
      </c>
      <c r="E58" s="88">
        <v>0</v>
      </c>
      <c r="F58" s="88">
        <v>7</v>
      </c>
      <c r="G58" s="88">
        <v>0</v>
      </c>
      <c r="H58" s="88">
        <v>2</v>
      </c>
      <c r="I58" s="8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244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3" t="s">
        <v>167</v>
      </c>
      <c r="AD58" s="34" t="s">
        <v>262</v>
      </c>
      <c r="AE58" s="98">
        <v>1</v>
      </c>
      <c r="AF58" s="98">
        <v>1</v>
      </c>
      <c r="AG58" s="98">
        <v>1</v>
      </c>
      <c r="AH58" s="98">
        <v>1</v>
      </c>
      <c r="AI58" s="31" t="s">
        <v>260</v>
      </c>
      <c r="AJ58" s="24"/>
    </row>
    <row r="59" spans="1:36" s="62" customFormat="1" ht="65.25" customHeight="1">
      <c r="A59" s="23"/>
      <c r="B59" s="87">
        <v>6</v>
      </c>
      <c r="C59" s="87">
        <v>1</v>
      </c>
      <c r="D59" s="87">
        <v>5</v>
      </c>
      <c r="E59" s="88">
        <v>0</v>
      </c>
      <c r="F59" s="88">
        <v>7</v>
      </c>
      <c r="G59" s="88">
        <v>0</v>
      </c>
      <c r="H59" s="88">
        <v>2</v>
      </c>
      <c r="I59" s="8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244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3" t="s">
        <v>168</v>
      </c>
      <c r="AD59" s="36" t="s">
        <v>83</v>
      </c>
      <c r="AE59" s="38">
        <v>100</v>
      </c>
      <c r="AF59" s="38">
        <v>100</v>
      </c>
      <c r="AG59" s="38">
        <v>100</v>
      </c>
      <c r="AH59" s="38">
        <v>100</v>
      </c>
      <c r="AI59" s="31" t="s">
        <v>260</v>
      </c>
      <c r="AJ59" s="24"/>
    </row>
    <row r="60" spans="1:36" s="62" customFormat="1" ht="30" customHeight="1">
      <c r="A60" s="23"/>
      <c r="B60" s="87">
        <v>6</v>
      </c>
      <c r="C60" s="87">
        <v>1</v>
      </c>
      <c r="D60" s="87">
        <v>5</v>
      </c>
      <c r="E60" s="88">
        <v>0</v>
      </c>
      <c r="F60" s="88">
        <v>7</v>
      </c>
      <c r="G60" s="88">
        <v>0</v>
      </c>
      <c r="H60" s="88">
        <v>2</v>
      </c>
      <c r="I60" s="8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5</v>
      </c>
      <c r="R60" s="28" t="s">
        <v>277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5</v>
      </c>
      <c r="Z60" s="29">
        <v>0</v>
      </c>
      <c r="AA60" s="29">
        <v>0</v>
      </c>
      <c r="AB60" s="29">
        <v>0</v>
      </c>
      <c r="AC60" s="103" t="s">
        <v>273</v>
      </c>
      <c r="AD60" s="34" t="s">
        <v>82</v>
      </c>
      <c r="AE60" s="39">
        <v>655124.19</v>
      </c>
      <c r="AF60" s="39">
        <v>0</v>
      </c>
      <c r="AG60" s="39">
        <v>0</v>
      </c>
      <c r="AH60" s="39">
        <f>AE60</f>
        <v>655124.19</v>
      </c>
      <c r="AI60" s="31">
        <v>2017</v>
      </c>
      <c r="AJ60" s="24"/>
    </row>
    <row r="61" spans="1:36" s="62" customFormat="1" ht="38.25" customHeight="1">
      <c r="A61" s="23"/>
      <c r="B61" s="87">
        <v>6</v>
      </c>
      <c r="C61" s="87">
        <v>1</v>
      </c>
      <c r="D61" s="87">
        <v>5</v>
      </c>
      <c r="E61" s="88">
        <v>0</v>
      </c>
      <c r="F61" s="88">
        <v>7</v>
      </c>
      <c r="G61" s="88">
        <v>0</v>
      </c>
      <c r="H61" s="88">
        <v>2</v>
      </c>
      <c r="I61" s="8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277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3" t="s">
        <v>274</v>
      </c>
      <c r="AD61" s="34" t="s">
        <v>83</v>
      </c>
      <c r="AE61" s="265">
        <v>100</v>
      </c>
      <c r="AF61" s="265">
        <v>100</v>
      </c>
      <c r="AG61" s="265">
        <v>100</v>
      </c>
      <c r="AH61" s="265">
        <v>100</v>
      </c>
      <c r="AI61" s="31" t="s">
        <v>260</v>
      </c>
      <c r="AJ61" s="24"/>
    </row>
    <row r="62" spans="1:81" s="146" customFormat="1" ht="43.5" customHeight="1">
      <c r="A62" s="139"/>
      <c r="B62" s="170">
        <v>6</v>
      </c>
      <c r="C62" s="170">
        <v>1</v>
      </c>
      <c r="D62" s="170">
        <v>5</v>
      </c>
      <c r="E62" s="171">
        <v>0</v>
      </c>
      <c r="F62" s="171">
        <v>7</v>
      </c>
      <c r="G62" s="171">
        <v>0</v>
      </c>
      <c r="H62" s="171">
        <v>2</v>
      </c>
      <c r="I62" s="171">
        <v>1</v>
      </c>
      <c r="J62" s="172">
        <v>7</v>
      </c>
      <c r="K62" s="172">
        <v>2</v>
      </c>
      <c r="L62" s="172">
        <v>0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1</v>
      </c>
      <c r="T62" s="172">
        <v>7</v>
      </c>
      <c r="U62" s="173">
        <v>2</v>
      </c>
      <c r="V62" s="173">
        <v>0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230" t="s">
        <v>163</v>
      </c>
      <c r="AD62" s="168" t="s">
        <v>82</v>
      </c>
      <c r="AE62" s="221">
        <f>AE63+AE68+AE78</f>
        <v>70779895.09</v>
      </c>
      <c r="AF62" s="221">
        <f>AF63+AF68+AF78</f>
        <v>67844859</v>
      </c>
      <c r="AG62" s="221">
        <f>AG63+AG68+AG78</f>
        <v>67544859</v>
      </c>
      <c r="AH62" s="221">
        <f>AE62+AF62+AG62</f>
        <v>206169613.09</v>
      </c>
      <c r="AI62" s="31" t="s">
        <v>260</v>
      </c>
      <c r="AJ62" s="140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</row>
    <row r="63" spans="1:36" s="62" customFormat="1" ht="54.75" customHeight="1">
      <c r="A63" s="23"/>
      <c r="B63" s="175">
        <v>6</v>
      </c>
      <c r="C63" s="175">
        <v>1</v>
      </c>
      <c r="D63" s="175">
        <v>5</v>
      </c>
      <c r="E63" s="176">
        <v>0</v>
      </c>
      <c r="F63" s="176">
        <v>7</v>
      </c>
      <c r="G63" s="176">
        <v>0</v>
      </c>
      <c r="H63" s="176">
        <v>2</v>
      </c>
      <c r="I63" s="176">
        <v>1</v>
      </c>
      <c r="J63" s="177">
        <v>7</v>
      </c>
      <c r="K63" s="177">
        <v>2</v>
      </c>
      <c r="L63" s="177">
        <v>0</v>
      </c>
      <c r="M63" s="177">
        <v>1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1</v>
      </c>
      <c r="T63" s="177">
        <v>7</v>
      </c>
      <c r="U63" s="178">
        <v>2</v>
      </c>
      <c r="V63" s="178">
        <v>0</v>
      </c>
      <c r="W63" s="178">
        <v>1</v>
      </c>
      <c r="X63" s="178">
        <v>0</v>
      </c>
      <c r="Y63" s="178">
        <v>0</v>
      </c>
      <c r="Z63" s="178">
        <v>0</v>
      </c>
      <c r="AA63" s="178">
        <v>0</v>
      </c>
      <c r="AB63" s="178">
        <v>0</v>
      </c>
      <c r="AC63" s="179" t="s">
        <v>252</v>
      </c>
      <c r="AD63" s="165" t="s">
        <v>82</v>
      </c>
      <c r="AE63" s="235">
        <f>AE64</f>
        <v>628640</v>
      </c>
      <c r="AF63" s="235">
        <f>AF64</f>
        <v>628640</v>
      </c>
      <c r="AG63" s="235">
        <f>AG64</f>
        <v>628640</v>
      </c>
      <c r="AH63" s="247">
        <f aca="true" t="shared" si="3" ref="AH63:AH64">AE63+AF63+AG63</f>
        <v>1885920</v>
      </c>
      <c r="AI63" s="31" t="s">
        <v>260</v>
      </c>
      <c r="AJ63" s="24"/>
    </row>
    <row r="64" spans="1:77" s="136" customFormat="1" ht="31.5">
      <c r="A64" s="132"/>
      <c r="B64" s="123">
        <v>6</v>
      </c>
      <c r="C64" s="123">
        <v>1</v>
      </c>
      <c r="D64" s="123">
        <v>5</v>
      </c>
      <c r="E64" s="151">
        <v>0</v>
      </c>
      <c r="F64" s="151">
        <v>7</v>
      </c>
      <c r="G64" s="151">
        <v>0</v>
      </c>
      <c r="H64" s="151">
        <v>2</v>
      </c>
      <c r="I64" s="151">
        <v>1</v>
      </c>
      <c r="J64" s="124">
        <v>7</v>
      </c>
      <c r="K64" s="124">
        <v>2</v>
      </c>
      <c r="L64" s="124">
        <v>0</v>
      </c>
      <c r="M64" s="124">
        <v>1</v>
      </c>
      <c r="N64" s="124">
        <v>2</v>
      </c>
      <c r="O64" s="124">
        <v>0</v>
      </c>
      <c r="P64" s="124">
        <v>1</v>
      </c>
      <c r="Q64" s="124">
        <v>1</v>
      </c>
      <c r="R64" s="124" t="s">
        <v>244</v>
      </c>
      <c r="S64" s="124">
        <v>1</v>
      </c>
      <c r="T64" s="124">
        <v>7</v>
      </c>
      <c r="U64" s="125">
        <v>2</v>
      </c>
      <c r="V64" s="125">
        <v>0</v>
      </c>
      <c r="W64" s="125">
        <v>1</v>
      </c>
      <c r="X64" s="125">
        <v>1</v>
      </c>
      <c r="Y64" s="125">
        <v>1</v>
      </c>
      <c r="Z64" s="125">
        <v>0</v>
      </c>
      <c r="AA64" s="125">
        <v>0</v>
      </c>
      <c r="AB64" s="125">
        <v>0</v>
      </c>
      <c r="AC64" s="159" t="s">
        <v>223</v>
      </c>
      <c r="AD64" s="160" t="s">
        <v>82</v>
      </c>
      <c r="AE64" s="236">
        <v>628640</v>
      </c>
      <c r="AF64" s="236">
        <v>628640</v>
      </c>
      <c r="AG64" s="236">
        <v>628640</v>
      </c>
      <c r="AH64" s="39">
        <f t="shared" si="3"/>
        <v>1885920</v>
      </c>
      <c r="AI64" s="31" t="s">
        <v>260</v>
      </c>
      <c r="AJ64" s="139"/>
      <c r="AK64" s="158"/>
      <c r="AL64" s="158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36" s="27" customFormat="1" ht="31.5" customHeight="1">
      <c r="A65" s="23"/>
      <c r="B65" s="87">
        <v>6</v>
      </c>
      <c r="C65" s="87">
        <v>1</v>
      </c>
      <c r="D65" s="87">
        <v>5</v>
      </c>
      <c r="E65" s="88">
        <v>0</v>
      </c>
      <c r="F65" s="88">
        <v>7</v>
      </c>
      <c r="G65" s="88">
        <v>0</v>
      </c>
      <c r="H65" s="88">
        <v>2</v>
      </c>
      <c r="I65" s="88">
        <v>1</v>
      </c>
      <c r="J65" s="28">
        <v>7</v>
      </c>
      <c r="K65" s="28">
        <v>2</v>
      </c>
      <c r="L65" s="28">
        <v>0</v>
      </c>
      <c r="M65" s="124">
        <v>1</v>
      </c>
      <c r="N65" s="124">
        <v>2</v>
      </c>
      <c r="O65" s="124">
        <v>0</v>
      </c>
      <c r="P65" s="124">
        <v>1</v>
      </c>
      <c r="Q65" s="124">
        <v>1</v>
      </c>
      <c r="R65" s="124" t="s">
        <v>244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6" t="s">
        <v>83</v>
      </c>
      <c r="AE65" s="237">
        <v>100</v>
      </c>
      <c r="AF65" s="237">
        <v>100</v>
      </c>
      <c r="AG65" s="237">
        <v>100</v>
      </c>
      <c r="AH65" s="35">
        <v>100</v>
      </c>
      <c r="AI65" s="31" t="s">
        <v>260</v>
      </c>
      <c r="AJ65" s="24"/>
    </row>
    <row r="66" spans="1:36" s="27" customFormat="1" ht="78.75" customHeight="1">
      <c r="A66" s="23"/>
      <c r="B66" s="87">
        <v>6</v>
      </c>
      <c r="C66" s="87">
        <v>1</v>
      </c>
      <c r="D66" s="87">
        <v>5</v>
      </c>
      <c r="E66" s="88">
        <v>0</v>
      </c>
      <c r="F66" s="88">
        <v>7</v>
      </c>
      <c r="G66" s="88">
        <v>0</v>
      </c>
      <c r="H66" s="88">
        <v>2</v>
      </c>
      <c r="I66" s="88">
        <v>1</v>
      </c>
      <c r="J66" s="28">
        <v>7</v>
      </c>
      <c r="K66" s="28">
        <v>2</v>
      </c>
      <c r="L66" s="28">
        <v>0</v>
      </c>
      <c r="M66" s="124">
        <v>1</v>
      </c>
      <c r="N66" s="124">
        <v>2</v>
      </c>
      <c r="O66" s="124">
        <v>0</v>
      </c>
      <c r="P66" s="124">
        <v>1</v>
      </c>
      <c r="Q66" s="124">
        <v>1</v>
      </c>
      <c r="R66" s="124" t="s">
        <v>244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166</v>
      </c>
      <c r="AD66" s="36" t="s">
        <v>83</v>
      </c>
      <c r="AE66" s="237">
        <v>100</v>
      </c>
      <c r="AF66" s="237">
        <v>100</v>
      </c>
      <c r="AG66" s="237">
        <v>100</v>
      </c>
      <c r="AH66" s="35">
        <v>100</v>
      </c>
      <c r="AI66" s="31" t="s">
        <v>260</v>
      </c>
      <c r="AJ66" s="24"/>
    </row>
    <row r="67" spans="1:36" s="27" customFormat="1" ht="34.5" customHeight="1">
      <c r="A67" s="23"/>
      <c r="B67" s="87">
        <v>6</v>
      </c>
      <c r="C67" s="87">
        <v>1</v>
      </c>
      <c r="D67" s="87">
        <v>5</v>
      </c>
      <c r="E67" s="88">
        <v>0</v>
      </c>
      <c r="F67" s="88">
        <v>7</v>
      </c>
      <c r="G67" s="88">
        <v>0</v>
      </c>
      <c r="H67" s="88">
        <v>2</v>
      </c>
      <c r="I67" s="88">
        <v>1</v>
      </c>
      <c r="J67" s="28">
        <v>7</v>
      </c>
      <c r="K67" s="28">
        <v>2</v>
      </c>
      <c r="L67" s="28">
        <v>0</v>
      </c>
      <c r="M67" s="124">
        <v>1</v>
      </c>
      <c r="N67" s="124">
        <v>2</v>
      </c>
      <c r="O67" s="124">
        <v>0</v>
      </c>
      <c r="P67" s="124">
        <v>1</v>
      </c>
      <c r="Q67" s="124">
        <v>1</v>
      </c>
      <c r="R67" s="124" t="s">
        <v>244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262</v>
      </c>
      <c r="AE67" s="50">
        <v>1</v>
      </c>
      <c r="AF67" s="50">
        <v>1</v>
      </c>
      <c r="AG67" s="216">
        <v>1</v>
      </c>
      <c r="AH67" s="50">
        <v>1</v>
      </c>
      <c r="AI67" s="31" t="s">
        <v>260</v>
      </c>
      <c r="AJ67" s="24"/>
    </row>
    <row r="68" spans="1:54" s="141" customFormat="1" ht="86.25" customHeight="1">
      <c r="A68" s="158"/>
      <c r="B68" s="175">
        <v>6</v>
      </c>
      <c r="C68" s="175">
        <v>1</v>
      </c>
      <c r="D68" s="175">
        <v>5</v>
      </c>
      <c r="E68" s="176">
        <v>0</v>
      </c>
      <c r="F68" s="176">
        <v>7</v>
      </c>
      <c r="G68" s="176">
        <v>0</v>
      </c>
      <c r="H68" s="176">
        <v>2</v>
      </c>
      <c r="I68" s="176">
        <v>1</v>
      </c>
      <c r="J68" s="177">
        <v>7</v>
      </c>
      <c r="K68" s="177">
        <v>2</v>
      </c>
      <c r="L68" s="177">
        <v>0</v>
      </c>
      <c r="M68" s="177">
        <v>2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1</v>
      </c>
      <c r="T68" s="177">
        <v>7</v>
      </c>
      <c r="U68" s="178">
        <v>2</v>
      </c>
      <c r="V68" s="178">
        <v>0</v>
      </c>
      <c r="W68" s="178">
        <v>2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179" t="s">
        <v>194</v>
      </c>
      <c r="AD68" s="182" t="s">
        <v>82</v>
      </c>
      <c r="AE68" s="222">
        <f>AE69</f>
        <v>47356000</v>
      </c>
      <c r="AF68" s="222">
        <f>AF69</f>
        <v>47356000</v>
      </c>
      <c r="AG68" s="222">
        <f>AG69</f>
        <v>47356000</v>
      </c>
      <c r="AH68" s="222">
        <f>AE68+AF68+AG68</f>
        <v>142068000</v>
      </c>
      <c r="AI68" s="31" t="s">
        <v>260</v>
      </c>
      <c r="AJ68" s="130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</row>
    <row r="69" spans="1:54" s="142" customFormat="1" ht="84.75" customHeight="1">
      <c r="A69" s="158"/>
      <c r="B69" s="123">
        <v>6</v>
      </c>
      <c r="C69" s="123">
        <v>1</v>
      </c>
      <c r="D69" s="123">
        <v>5</v>
      </c>
      <c r="E69" s="151">
        <v>0</v>
      </c>
      <c r="F69" s="151">
        <v>7</v>
      </c>
      <c r="G69" s="151">
        <v>0</v>
      </c>
      <c r="H69" s="151">
        <v>2</v>
      </c>
      <c r="I69" s="151">
        <v>1</v>
      </c>
      <c r="J69" s="124">
        <v>7</v>
      </c>
      <c r="K69" s="124">
        <v>2</v>
      </c>
      <c r="L69" s="124">
        <v>0</v>
      </c>
      <c r="M69" s="124">
        <v>2</v>
      </c>
      <c r="N69" s="124">
        <v>1</v>
      </c>
      <c r="O69" s="124">
        <v>0</v>
      </c>
      <c r="P69" s="124">
        <v>7</v>
      </c>
      <c r="Q69" s="124">
        <v>5</v>
      </c>
      <c r="R69" s="124" t="s">
        <v>244</v>
      </c>
      <c r="S69" s="124">
        <v>1</v>
      </c>
      <c r="T69" s="124">
        <v>7</v>
      </c>
      <c r="U69" s="125">
        <v>2</v>
      </c>
      <c r="V69" s="125">
        <v>0</v>
      </c>
      <c r="W69" s="125">
        <v>2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59" t="s">
        <v>220</v>
      </c>
      <c r="AD69" s="161" t="s">
        <v>82</v>
      </c>
      <c r="AE69" s="162">
        <v>47356000</v>
      </c>
      <c r="AF69" s="162">
        <v>47356000</v>
      </c>
      <c r="AG69" s="162">
        <v>47356000</v>
      </c>
      <c r="AH69" s="248">
        <f>AE69+AF69+AG69</f>
        <v>142068000</v>
      </c>
      <c r="AI69" s="31" t="s">
        <v>260</v>
      </c>
      <c r="AJ69" s="163"/>
      <c r="AK69" s="163"/>
      <c r="AL69" s="163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</row>
    <row r="70" spans="1:38" s="106" customFormat="1" ht="39.75" customHeight="1">
      <c r="A70" s="23"/>
      <c r="B70" s="87">
        <v>6</v>
      </c>
      <c r="C70" s="87">
        <v>1</v>
      </c>
      <c r="D70" s="87">
        <v>5</v>
      </c>
      <c r="E70" s="88">
        <v>0</v>
      </c>
      <c r="F70" s="88">
        <v>7</v>
      </c>
      <c r="G70" s="88">
        <v>0</v>
      </c>
      <c r="H70" s="88">
        <v>2</v>
      </c>
      <c r="I70" s="88">
        <v>1</v>
      </c>
      <c r="J70" s="28">
        <v>7</v>
      </c>
      <c r="K70" s="28">
        <v>2</v>
      </c>
      <c r="L70" s="124">
        <v>0</v>
      </c>
      <c r="M70" s="124">
        <v>2</v>
      </c>
      <c r="N70" s="124">
        <v>1</v>
      </c>
      <c r="O70" s="124">
        <v>0</v>
      </c>
      <c r="P70" s="124">
        <v>7</v>
      </c>
      <c r="Q70" s="124">
        <v>5</v>
      </c>
      <c r="R70" s="124" t="s">
        <v>244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224</v>
      </c>
      <c r="AD70" s="34" t="s">
        <v>262</v>
      </c>
      <c r="AE70" s="89">
        <v>1</v>
      </c>
      <c r="AF70" s="89">
        <v>1</v>
      </c>
      <c r="AG70" s="89">
        <v>1</v>
      </c>
      <c r="AH70" s="89">
        <v>1</v>
      </c>
      <c r="AI70" s="31" t="s">
        <v>260</v>
      </c>
      <c r="AJ70" s="93"/>
      <c r="AK70" s="93"/>
      <c r="AL70" s="93"/>
    </row>
    <row r="71" spans="1:38" s="106" customFormat="1" ht="39.75" customHeight="1">
      <c r="A71" s="23"/>
      <c r="B71" s="87">
        <v>6</v>
      </c>
      <c r="C71" s="87">
        <v>1</v>
      </c>
      <c r="D71" s="87">
        <v>5</v>
      </c>
      <c r="E71" s="88">
        <v>0</v>
      </c>
      <c r="F71" s="88">
        <v>7</v>
      </c>
      <c r="G71" s="88">
        <v>0</v>
      </c>
      <c r="H71" s="88">
        <v>2</v>
      </c>
      <c r="I71" s="88">
        <v>1</v>
      </c>
      <c r="J71" s="28">
        <v>7</v>
      </c>
      <c r="K71" s="28">
        <v>2</v>
      </c>
      <c r="L71" s="124">
        <v>0</v>
      </c>
      <c r="M71" s="124">
        <v>2</v>
      </c>
      <c r="N71" s="124">
        <v>1</v>
      </c>
      <c r="O71" s="124">
        <v>0</v>
      </c>
      <c r="P71" s="124">
        <v>7</v>
      </c>
      <c r="Q71" s="124">
        <v>5</v>
      </c>
      <c r="R71" s="124" t="s">
        <v>244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195</v>
      </c>
      <c r="AD71" s="34"/>
      <c r="AE71" s="89"/>
      <c r="AF71" s="89"/>
      <c r="AG71" s="89"/>
      <c r="AH71" s="89"/>
      <c r="AI71" s="31" t="s">
        <v>260</v>
      </c>
      <c r="AJ71" s="93"/>
      <c r="AK71" s="93"/>
      <c r="AL71" s="93"/>
    </row>
    <row r="72" spans="1:38" s="106" customFormat="1" ht="64.5" customHeight="1">
      <c r="A72" s="23"/>
      <c r="B72" s="87">
        <v>6</v>
      </c>
      <c r="C72" s="87">
        <v>1</v>
      </c>
      <c r="D72" s="87">
        <v>5</v>
      </c>
      <c r="E72" s="88">
        <v>0</v>
      </c>
      <c r="F72" s="88">
        <v>7</v>
      </c>
      <c r="G72" s="88">
        <v>0</v>
      </c>
      <c r="H72" s="88">
        <v>2</v>
      </c>
      <c r="I72" s="88">
        <v>1</v>
      </c>
      <c r="J72" s="28">
        <v>7</v>
      </c>
      <c r="K72" s="28">
        <v>2</v>
      </c>
      <c r="L72" s="124">
        <v>0</v>
      </c>
      <c r="M72" s="124">
        <v>2</v>
      </c>
      <c r="N72" s="124">
        <v>1</v>
      </c>
      <c r="O72" s="124">
        <v>0</v>
      </c>
      <c r="P72" s="124">
        <v>7</v>
      </c>
      <c r="Q72" s="124">
        <v>5</v>
      </c>
      <c r="R72" s="124" t="s">
        <v>244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227</v>
      </c>
      <c r="AD72" s="34"/>
      <c r="AE72" s="89"/>
      <c r="AF72" s="89"/>
      <c r="AG72" s="89"/>
      <c r="AH72" s="89"/>
      <c r="AI72" s="31" t="s">
        <v>260</v>
      </c>
      <c r="AJ72" s="93"/>
      <c r="AK72" s="93"/>
      <c r="AL72" s="93"/>
    </row>
    <row r="73" spans="1:38" s="33" customFormat="1" ht="47.25">
      <c r="A73" s="23"/>
      <c r="B73" s="87">
        <v>6</v>
      </c>
      <c r="C73" s="87">
        <v>1</v>
      </c>
      <c r="D73" s="87">
        <v>5</v>
      </c>
      <c r="E73" s="88">
        <v>0</v>
      </c>
      <c r="F73" s="88">
        <v>7</v>
      </c>
      <c r="G73" s="88">
        <v>0</v>
      </c>
      <c r="H73" s="88">
        <v>2</v>
      </c>
      <c r="I73" s="88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244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225</v>
      </c>
      <c r="AD73" s="26" t="s">
        <v>262</v>
      </c>
      <c r="AE73" s="252">
        <v>1</v>
      </c>
      <c r="AF73" s="252">
        <v>1</v>
      </c>
      <c r="AG73" s="252">
        <v>1</v>
      </c>
      <c r="AH73" s="252">
        <v>1</v>
      </c>
      <c r="AI73" s="31" t="s">
        <v>260</v>
      </c>
      <c r="AJ73" s="24"/>
      <c r="AK73" s="23"/>
      <c r="AL73" s="23"/>
    </row>
    <row r="74" spans="1:38" s="33" customFormat="1" ht="63">
      <c r="A74" s="24"/>
      <c r="B74" s="87">
        <v>6</v>
      </c>
      <c r="C74" s="87">
        <v>1</v>
      </c>
      <c r="D74" s="87">
        <v>5</v>
      </c>
      <c r="E74" s="88">
        <v>0</v>
      </c>
      <c r="F74" s="88">
        <v>7</v>
      </c>
      <c r="G74" s="88">
        <v>0</v>
      </c>
      <c r="H74" s="88">
        <v>2</v>
      </c>
      <c r="I74" s="88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244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226</v>
      </c>
      <c r="AD74" s="36" t="s">
        <v>83</v>
      </c>
      <c r="AE74" s="37">
        <v>42</v>
      </c>
      <c r="AF74" s="37">
        <v>42</v>
      </c>
      <c r="AG74" s="37">
        <v>42</v>
      </c>
      <c r="AH74" s="37">
        <v>42</v>
      </c>
      <c r="AI74" s="31" t="s">
        <v>260</v>
      </c>
      <c r="AJ74" s="23"/>
      <c r="AK74" s="23"/>
      <c r="AL74" s="23"/>
    </row>
    <row r="75" spans="1:38" s="33" customFormat="1" ht="47.25">
      <c r="A75" s="23"/>
      <c r="B75" s="87">
        <v>6</v>
      </c>
      <c r="C75" s="87">
        <v>1</v>
      </c>
      <c r="D75" s="87">
        <v>5</v>
      </c>
      <c r="E75" s="88">
        <v>0</v>
      </c>
      <c r="F75" s="88">
        <v>7</v>
      </c>
      <c r="G75" s="88">
        <v>0</v>
      </c>
      <c r="H75" s="88">
        <v>2</v>
      </c>
      <c r="I75" s="88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244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9" t="s">
        <v>83</v>
      </c>
      <c r="AE75" s="38">
        <v>80</v>
      </c>
      <c r="AF75" s="38">
        <v>90</v>
      </c>
      <c r="AG75" s="38">
        <v>90</v>
      </c>
      <c r="AH75" s="38">
        <v>90</v>
      </c>
      <c r="AI75" s="31" t="s">
        <v>260</v>
      </c>
      <c r="AJ75" s="24"/>
      <c r="AK75" s="23"/>
      <c r="AL75" s="23"/>
    </row>
    <row r="76" spans="1:38" s="33" customFormat="1" ht="78.75">
      <c r="A76" s="23"/>
      <c r="B76" s="87">
        <v>6</v>
      </c>
      <c r="C76" s="87">
        <v>1</v>
      </c>
      <c r="D76" s="87">
        <v>5</v>
      </c>
      <c r="E76" s="88">
        <v>0</v>
      </c>
      <c r="F76" s="88">
        <v>7</v>
      </c>
      <c r="G76" s="88">
        <v>0</v>
      </c>
      <c r="H76" s="88">
        <v>2</v>
      </c>
      <c r="I76" s="88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244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7" t="s">
        <v>221</v>
      </c>
      <c r="AD76" s="101" t="s">
        <v>83</v>
      </c>
      <c r="AE76" s="108">
        <v>40</v>
      </c>
      <c r="AF76" s="108">
        <v>40</v>
      </c>
      <c r="AG76" s="108">
        <v>40</v>
      </c>
      <c r="AH76" s="108">
        <v>40</v>
      </c>
      <c r="AI76" s="31" t="s">
        <v>260</v>
      </c>
      <c r="AJ76" s="24"/>
      <c r="AK76" s="23"/>
      <c r="AL76" s="23"/>
    </row>
    <row r="77" spans="1:38" s="33" customFormat="1" ht="38.25" customHeight="1">
      <c r="A77" s="23"/>
      <c r="B77" s="87">
        <v>6</v>
      </c>
      <c r="C77" s="87">
        <v>1</v>
      </c>
      <c r="D77" s="87">
        <v>5</v>
      </c>
      <c r="E77" s="88">
        <v>0</v>
      </c>
      <c r="F77" s="88">
        <v>7</v>
      </c>
      <c r="G77" s="88">
        <v>0</v>
      </c>
      <c r="H77" s="88">
        <v>2</v>
      </c>
      <c r="I77" s="88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244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5" t="s">
        <v>83</v>
      </c>
      <c r="AE77" s="38">
        <v>90</v>
      </c>
      <c r="AF77" s="38">
        <v>90</v>
      </c>
      <c r="AG77" s="38">
        <v>90</v>
      </c>
      <c r="AH77" s="38">
        <v>90</v>
      </c>
      <c r="AI77" s="31" t="s">
        <v>260</v>
      </c>
      <c r="AJ77" s="23"/>
      <c r="AK77" s="23"/>
      <c r="AL77" s="23"/>
    </row>
    <row r="78" spans="1:90" s="136" customFormat="1" ht="49.5" customHeight="1">
      <c r="A78" s="139"/>
      <c r="B78" s="175">
        <v>6</v>
      </c>
      <c r="C78" s="175">
        <v>1</v>
      </c>
      <c r="D78" s="175">
        <v>5</v>
      </c>
      <c r="E78" s="176">
        <v>0</v>
      </c>
      <c r="F78" s="176">
        <v>7</v>
      </c>
      <c r="G78" s="176">
        <v>0</v>
      </c>
      <c r="H78" s="176">
        <v>2</v>
      </c>
      <c r="I78" s="176">
        <v>1</v>
      </c>
      <c r="J78" s="177">
        <v>7</v>
      </c>
      <c r="K78" s="177">
        <v>2</v>
      </c>
      <c r="L78" s="177">
        <v>0</v>
      </c>
      <c r="M78" s="177">
        <v>3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1</v>
      </c>
      <c r="T78" s="177">
        <v>7</v>
      </c>
      <c r="U78" s="178">
        <v>2</v>
      </c>
      <c r="V78" s="178">
        <v>0</v>
      </c>
      <c r="W78" s="178">
        <v>3</v>
      </c>
      <c r="X78" s="178">
        <v>0</v>
      </c>
      <c r="Y78" s="178">
        <v>0</v>
      </c>
      <c r="Z78" s="178">
        <v>0</v>
      </c>
      <c r="AA78" s="178">
        <v>0</v>
      </c>
      <c r="AB78" s="178">
        <v>0</v>
      </c>
      <c r="AC78" s="179" t="s">
        <v>200</v>
      </c>
      <c r="AD78" s="165" t="s">
        <v>82</v>
      </c>
      <c r="AE78" s="242">
        <f>AE97+AE99+AE92+AE103+AE105+AE107+AE109</f>
        <v>22795255.09</v>
      </c>
      <c r="AF78" s="242">
        <f aca="true" t="shared" si="4" ref="AF78:AH78">AF84+AF92+AF97+AF99+AF103+AF105+AF107</f>
        <v>19860219</v>
      </c>
      <c r="AG78" s="242">
        <f t="shared" si="4"/>
        <v>19560219</v>
      </c>
      <c r="AH78" s="242">
        <f t="shared" si="4"/>
        <v>60879412.49</v>
      </c>
      <c r="AI78" s="31" t="s">
        <v>260</v>
      </c>
      <c r="AJ78" s="144"/>
      <c r="AK78" s="132"/>
      <c r="AL78" s="132"/>
      <c r="AM78" s="208"/>
      <c r="AN78" s="208"/>
      <c r="AO78" s="208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</row>
    <row r="79" spans="1:91" s="32" customFormat="1" ht="32.25" customHeight="1">
      <c r="A79" s="24"/>
      <c r="B79" s="87">
        <v>6</v>
      </c>
      <c r="C79" s="87">
        <v>1</v>
      </c>
      <c r="D79" s="87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6" t="s">
        <v>83</v>
      </c>
      <c r="AE79" s="109">
        <v>89</v>
      </c>
      <c r="AF79" s="109">
        <v>90</v>
      </c>
      <c r="AG79" s="109">
        <v>90</v>
      </c>
      <c r="AH79" s="109">
        <v>90</v>
      </c>
      <c r="AI79" s="31" t="s">
        <v>260</v>
      </c>
      <c r="AJ79" s="110"/>
      <c r="AK79" s="43"/>
      <c r="AL79" s="43"/>
      <c r="AM79" s="127"/>
      <c r="AN79" s="127"/>
      <c r="AO79" s="127"/>
      <c r="AP79" s="209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</row>
    <row r="80" spans="1:38" s="33" customFormat="1" ht="47.25">
      <c r="A80" s="23"/>
      <c r="B80" s="87">
        <v>6</v>
      </c>
      <c r="C80" s="87">
        <v>1</v>
      </c>
      <c r="D80" s="87">
        <v>5</v>
      </c>
      <c r="E80" s="88">
        <v>0</v>
      </c>
      <c r="F80" s="88">
        <v>7</v>
      </c>
      <c r="G80" s="88">
        <v>0</v>
      </c>
      <c r="H80" s="88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262</v>
      </c>
      <c r="AE80" s="98">
        <v>1</v>
      </c>
      <c r="AF80" s="98">
        <v>1</v>
      </c>
      <c r="AG80" s="98">
        <v>1</v>
      </c>
      <c r="AH80" s="98">
        <v>1</v>
      </c>
      <c r="AI80" s="31" t="s">
        <v>260</v>
      </c>
      <c r="AJ80" s="24"/>
      <c r="AK80" s="23"/>
      <c r="AL80" s="23"/>
    </row>
    <row r="81" spans="1:38" s="33" customFormat="1" ht="47.25">
      <c r="A81" s="23"/>
      <c r="B81" s="87">
        <v>6</v>
      </c>
      <c r="C81" s="87">
        <v>1</v>
      </c>
      <c r="D81" s="87">
        <v>5</v>
      </c>
      <c r="E81" s="88">
        <v>0</v>
      </c>
      <c r="F81" s="88">
        <v>7</v>
      </c>
      <c r="G81" s="88">
        <v>0</v>
      </c>
      <c r="H81" s="88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6" t="s">
        <v>83</v>
      </c>
      <c r="AE81" s="37">
        <v>100</v>
      </c>
      <c r="AF81" s="37">
        <v>100</v>
      </c>
      <c r="AG81" s="37">
        <v>100</v>
      </c>
      <c r="AH81" s="37">
        <v>100</v>
      </c>
      <c r="AI81" s="31" t="s">
        <v>260</v>
      </c>
      <c r="AJ81" s="24"/>
      <c r="AK81" s="23"/>
      <c r="AL81" s="23"/>
    </row>
    <row r="82" spans="1:38" s="33" customFormat="1" ht="80.25" customHeight="1">
      <c r="A82" s="23"/>
      <c r="B82" s="87">
        <v>6</v>
      </c>
      <c r="C82" s="87">
        <v>1</v>
      </c>
      <c r="D82" s="87">
        <v>5</v>
      </c>
      <c r="E82" s="88">
        <v>0</v>
      </c>
      <c r="F82" s="88">
        <v>7</v>
      </c>
      <c r="G82" s="88">
        <v>0</v>
      </c>
      <c r="H82" s="88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9">
        <v>0.8</v>
      </c>
      <c r="AF82" s="39">
        <v>0.85</v>
      </c>
      <c r="AG82" s="39">
        <v>0.85</v>
      </c>
      <c r="AH82" s="39">
        <v>0.85</v>
      </c>
      <c r="AI82" s="31" t="s">
        <v>260</v>
      </c>
      <c r="AJ82" s="24"/>
      <c r="AK82" s="23"/>
      <c r="AL82" s="23"/>
    </row>
    <row r="83" spans="1:38" s="33" customFormat="1" ht="53.25" customHeight="1">
      <c r="A83" s="23"/>
      <c r="B83" s="87">
        <v>6</v>
      </c>
      <c r="C83" s="87">
        <v>1</v>
      </c>
      <c r="D83" s="87">
        <v>5</v>
      </c>
      <c r="E83" s="88">
        <v>0</v>
      </c>
      <c r="F83" s="88">
        <v>7</v>
      </c>
      <c r="G83" s="88">
        <v>0</v>
      </c>
      <c r="H83" s="88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228</v>
      </c>
      <c r="AD83" s="26" t="s">
        <v>262</v>
      </c>
      <c r="AE83" s="252">
        <v>1</v>
      </c>
      <c r="AF83" s="252">
        <v>1</v>
      </c>
      <c r="AG83" s="252">
        <v>1</v>
      </c>
      <c r="AH83" s="252">
        <v>1</v>
      </c>
      <c r="AI83" s="31" t="s">
        <v>260</v>
      </c>
      <c r="AJ83" s="43"/>
      <c r="AK83" s="23"/>
      <c r="AL83" s="23"/>
    </row>
    <row r="84" spans="1:38" s="33" customFormat="1" ht="56.25" customHeight="1">
      <c r="A84" s="110"/>
      <c r="B84" s="87">
        <v>6</v>
      </c>
      <c r="C84" s="87">
        <v>1</v>
      </c>
      <c r="D84" s="87">
        <v>5</v>
      </c>
      <c r="E84" s="88">
        <v>0</v>
      </c>
      <c r="F84" s="88">
        <v>7</v>
      </c>
      <c r="G84" s="88">
        <v>0</v>
      </c>
      <c r="H84" s="88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244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229</v>
      </c>
      <c r="AD84" s="26" t="s">
        <v>82</v>
      </c>
      <c r="AE84" s="111">
        <v>0</v>
      </c>
      <c r="AF84" s="111">
        <v>0</v>
      </c>
      <c r="AG84" s="111">
        <v>0</v>
      </c>
      <c r="AH84" s="111">
        <v>0</v>
      </c>
      <c r="AI84" s="31" t="s">
        <v>260</v>
      </c>
      <c r="AJ84" s="23"/>
      <c r="AK84" s="23"/>
      <c r="AL84" s="23"/>
    </row>
    <row r="85" spans="1:38" s="33" customFormat="1" ht="52.5" customHeight="1">
      <c r="A85" s="110"/>
      <c r="B85" s="87">
        <v>6</v>
      </c>
      <c r="C85" s="87">
        <v>1</v>
      </c>
      <c r="D85" s="87">
        <v>5</v>
      </c>
      <c r="E85" s="88">
        <v>0</v>
      </c>
      <c r="F85" s="88">
        <v>7</v>
      </c>
      <c r="G85" s="88">
        <v>0</v>
      </c>
      <c r="H85" s="88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244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83" t="s">
        <v>230</v>
      </c>
      <c r="AD85" s="26" t="s">
        <v>83</v>
      </c>
      <c r="AE85" s="111">
        <v>50</v>
      </c>
      <c r="AF85" s="111">
        <v>60</v>
      </c>
      <c r="AG85" s="111">
        <v>60</v>
      </c>
      <c r="AH85" s="111">
        <v>60</v>
      </c>
      <c r="AI85" s="31" t="s">
        <v>260</v>
      </c>
      <c r="AJ85" s="23"/>
      <c r="AK85" s="23"/>
      <c r="AL85" s="23"/>
    </row>
    <row r="86" spans="1:38" s="33" customFormat="1" ht="40.5" customHeight="1">
      <c r="A86" s="110"/>
      <c r="B86" s="87">
        <v>6</v>
      </c>
      <c r="C86" s="87">
        <v>1</v>
      </c>
      <c r="D86" s="87">
        <v>5</v>
      </c>
      <c r="E86" s="88">
        <v>0</v>
      </c>
      <c r="F86" s="88">
        <v>7</v>
      </c>
      <c r="G86" s="88">
        <v>0</v>
      </c>
      <c r="H86" s="88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244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231</v>
      </c>
      <c r="AD86" s="99" t="s">
        <v>83</v>
      </c>
      <c r="AE86" s="49">
        <v>50</v>
      </c>
      <c r="AF86" s="49">
        <v>50</v>
      </c>
      <c r="AG86" s="49">
        <v>50</v>
      </c>
      <c r="AH86" s="49">
        <v>50</v>
      </c>
      <c r="AI86" s="31" t="s">
        <v>260</v>
      </c>
      <c r="AJ86" s="23"/>
      <c r="AK86" s="23"/>
      <c r="AL86" s="23"/>
    </row>
    <row r="87" spans="1:38" s="33" customFormat="1" ht="69" customHeight="1">
      <c r="A87" s="43"/>
      <c r="B87" s="87">
        <v>6</v>
      </c>
      <c r="C87" s="87">
        <v>1</v>
      </c>
      <c r="D87" s="87">
        <v>5</v>
      </c>
      <c r="E87" s="88">
        <v>0</v>
      </c>
      <c r="F87" s="88">
        <v>7</v>
      </c>
      <c r="G87" s="88">
        <v>0</v>
      </c>
      <c r="H87" s="8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244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232</v>
      </c>
      <c r="AD87" s="34" t="s">
        <v>262</v>
      </c>
      <c r="AE87" s="34">
        <v>1</v>
      </c>
      <c r="AF87" s="34">
        <v>1</v>
      </c>
      <c r="AG87" s="34">
        <v>1</v>
      </c>
      <c r="AH87" s="34">
        <v>1</v>
      </c>
      <c r="AI87" s="31" t="s">
        <v>260</v>
      </c>
      <c r="AJ87" s="23"/>
      <c r="AK87" s="23"/>
      <c r="AL87" s="23"/>
    </row>
    <row r="88" spans="1:38" s="33" customFormat="1" ht="31.5">
      <c r="A88" s="43"/>
      <c r="B88" s="87">
        <v>6</v>
      </c>
      <c r="C88" s="87">
        <v>1</v>
      </c>
      <c r="D88" s="87">
        <v>5</v>
      </c>
      <c r="E88" s="88">
        <v>0</v>
      </c>
      <c r="F88" s="88">
        <v>7</v>
      </c>
      <c r="G88" s="88">
        <v>0</v>
      </c>
      <c r="H88" s="8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244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233</v>
      </c>
      <c r="AD88" s="112" t="s">
        <v>83</v>
      </c>
      <c r="AE88" s="38">
        <v>100</v>
      </c>
      <c r="AF88" s="38">
        <v>100</v>
      </c>
      <c r="AG88" s="38">
        <v>100</v>
      </c>
      <c r="AH88" s="38">
        <v>100</v>
      </c>
      <c r="AI88" s="31" t="s">
        <v>260</v>
      </c>
      <c r="AJ88" s="23"/>
      <c r="AK88" s="23"/>
      <c r="AL88" s="23"/>
    </row>
    <row r="89" spans="1:38" s="33" customFormat="1" ht="37.5">
      <c r="A89" s="43"/>
      <c r="B89" s="87">
        <v>6</v>
      </c>
      <c r="C89" s="87">
        <v>1</v>
      </c>
      <c r="D89" s="87">
        <v>5</v>
      </c>
      <c r="E89" s="88">
        <v>0</v>
      </c>
      <c r="F89" s="88">
        <v>7</v>
      </c>
      <c r="G89" s="88">
        <v>0</v>
      </c>
      <c r="H89" s="8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244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234</v>
      </c>
      <c r="AD89" s="26" t="s">
        <v>262</v>
      </c>
      <c r="AE89" s="113">
        <v>1</v>
      </c>
      <c r="AF89" s="113">
        <v>1</v>
      </c>
      <c r="AG89" s="113">
        <v>1</v>
      </c>
      <c r="AH89" s="113">
        <v>1</v>
      </c>
      <c r="AI89" s="31" t="s">
        <v>260</v>
      </c>
      <c r="AJ89" s="23"/>
      <c r="AK89" s="23"/>
      <c r="AL89" s="23"/>
    </row>
    <row r="90" spans="1:38" s="33" customFormat="1" ht="39.75" customHeight="1">
      <c r="A90" s="43"/>
      <c r="B90" s="87">
        <v>6</v>
      </c>
      <c r="C90" s="87">
        <v>1</v>
      </c>
      <c r="D90" s="87">
        <v>5</v>
      </c>
      <c r="E90" s="88">
        <v>0</v>
      </c>
      <c r="F90" s="88">
        <v>7</v>
      </c>
      <c r="G90" s="88">
        <v>0</v>
      </c>
      <c r="H90" s="8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244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235</v>
      </c>
      <c r="AD90" s="26" t="s">
        <v>262</v>
      </c>
      <c r="AE90" s="34">
        <v>1</v>
      </c>
      <c r="AF90" s="34">
        <v>1</v>
      </c>
      <c r="AG90" s="34">
        <v>1</v>
      </c>
      <c r="AH90" s="34">
        <v>1</v>
      </c>
      <c r="AI90" s="31" t="s">
        <v>260</v>
      </c>
      <c r="AJ90" s="23"/>
      <c r="AK90" s="23"/>
      <c r="AL90" s="23"/>
    </row>
    <row r="91" spans="1:38" s="33" customFormat="1" ht="99" customHeight="1">
      <c r="A91" s="43"/>
      <c r="B91" s="87">
        <v>6</v>
      </c>
      <c r="C91" s="87">
        <v>1</v>
      </c>
      <c r="D91" s="87">
        <v>5</v>
      </c>
      <c r="E91" s="88">
        <v>0</v>
      </c>
      <c r="F91" s="88">
        <v>7</v>
      </c>
      <c r="G91" s="88">
        <v>0</v>
      </c>
      <c r="H91" s="8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244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236</v>
      </c>
      <c r="AD91" s="36" t="s">
        <v>83</v>
      </c>
      <c r="AE91" s="38">
        <v>100</v>
      </c>
      <c r="AF91" s="38">
        <v>100</v>
      </c>
      <c r="AG91" s="38">
        <v>100</v>
      </c>
      <c r="AH91" s="38">
        <v>100</v>
      </c>
      <c r="AI91" s="31" t="s">
        <v>260</v>
      </c>
      <c r="AJ91" s="23"/>
      <c r="AK91" s="23"/>
      <c r="AL91" s="23"/>
    </row>
    <row r="92" spans="1:57" s="136" customFormat="1" ht="53.25" customHeight="1">
      <c r="A92" s="132"/>
      <c r="B92" s="123">
        <v>6</v>
      </c>
      <c r="C92" s="123">
        <v>1</v>
      </c>
      <c r="D92" s="123">
        <v>5</v>
      </c>
      <c r="E92" s="151">
        <v>0</v>
      </c>
      <c r="F92" s="151">
        <v>7</v>
      </c>
      <c r="G92" s="151">
        <v>0</v>
      </c>
      <c r="H92" s="151">
        <v>2</v>
      </c>
      <c r="I92" s="124">
        <v>1</v>
      </c>
      <c r="J92" s="124">
        <v>7</v>
      </c>
      <c r="K92" s="124">
        <v>2</v>
      </c>
      <c r="L92" s="124">
        <v>0</v>
      </c>
      <c r="M92" s="124">
        <v>3</v>
      </c>
      <c r="N92" s="124">
        <v>2</v>
      </c>
      <c r="O92" s="124">
        <v>0</v>
      </c>
      <c r="P92" s="124">
        <v>3</v>
      </c>
      <c r="Q92" s="124">
        <v>2</v>
      </c>
      <c r="R92" s="124" t="s">
        <v>244</v>
      </c>
      <c r="S92" s="124">
        <v>1</v>
      </c>
      <c r="T92" s="124">
        <v>7</v>
      </c>
      <c r="U92" s="125">
        <v>2</v>
      </c>
      <c r="V92" s="125">
        <v>0</v>
      </c>
      <c r="W92" s="125">
        <v>3</v>
      </c>
      <c r="X92" s="125">
        <v>3</v>
      </c>
      <c r="Y92" s="125">
        <v>2</v>
      </c>
      <c r="Z92" s="125">
        <v>0</v>
      </c>
      <c r="AA92" s="125">
        <v>0</v>
      </c>
      <c r="AB92" s="125">
        <v>0</v>
      </c>
      <c r="AC92" s="184" t="s">
        <v>196</v>
      </c>
      <c r="AD92" s="153" t="s">
        <v>82</v>
      </c>
      <c r="AE92" s="225">
        <v>15596014</v>
      </c>
      <c r="AF92" s="225">
        <v>15938912</v>
      </c>
      <c r="AG92" s="225">
        <v>15638912</v>
      </c>
      <c r="AH92" s="225">
        <f>AE92+AF92+AG92</f>
        <v>47173838</v>
      </c>
      <c r="AI92" s="31" t="s">
        <v>260</v>
      </c>
      <c r="AJ92" s="139"/>
      <c r="AK92" s="158"/>
      <c r="AL92" s="158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</row>
    <row r="93" spans="1:38" s="33" customFormat="1" ht="63">
      <c r="A93" s="43"/>
      <c r="B93" s="87">
        <v>6</v>
      </c>
      <c r="C93" s="87">
        <v>1</v>
      </c>
      <c r="D93" s="87">
        <v>5</v>
      </c>
      <c r="E93" s="88">
        <v>0</v>
      </c>
      <c r="F93" s="88">
        <v>7</v>
      </c>
      <c r="G93" s="88">
        <v>0</v>
      </c>
      <c r="H93" s="88">
        <v>2</v>
      </c>
      <c r="I93" s="28">
        <v>1</v>
      </c>
      <c r="J93" s="28">
        <v>7</v>
      </c>
      <c r="K93" s="28">
        <v>2</v>
      </c>
      <c r="L93" s="124">
        <v>0</v>
      </c>
      <c r="M93" s="124">
        <v>3</v>
      </c>
      <c r="N93" s="124">
        <v>2</v>
      </c>
      <c r="O93" s="124">
        <v>0</v>
      </c>
      <c r="P93" s="124">
        <v>3</v>
      </c>
      <c r="Q93" s="124">
        <v>2</v>
      </c>
      <c r="R93" s="124" t="s">
        <v>244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6" t="s">
        <v>83</v>
      </c>
      <c r="AE93" s="37">
        <v>100</v>
      </c>
      <c r="AF93" s="37">
        <v>100</v>
      </c>
      <c r="AG93" s="37">
        <v>100</v>
      </c>
      <c r="AH93" s="37">
        <v>100</v>
      </c>
      <c r="AI93" s="31" t="s">
        <v>260</v>
      </c>
      <c r="AJ93" s="23"/>
      <c r="AK93" s="23"/>
      <c r="AL93" s="23"/>
    </row>
    <row r="94" spans="1:38" s="33" customFormat="1" ht="37.5">
      <c r="A94" s="24"/>
      <c r="B94" s="87">
        <v>6</v>
      </c>
      <c r="C94" s="87">
        <v>1</v>
      </c>
      <c r="D94" s="87">
        <v>5</v>
      </c>
      <c r="E94" s="88">
        <v>0</v>
      </c>
      <c r="F94" s="88">
        <v>7</v>
      </c>
      <c r="G94" s="88">
        <v>0</v>
      </c>
      <c r="H94" s="88">
        <v>2</v>
      </c>
      <c r="I94" s="28">
        <v>1</v>
      </c>
      <c r="J94" s="28">
        <v>7</v>
      </c>
      <c r="K94" s="28">
        <v>2</v>
      </c>
      <c r="L94" s="124">
        <v>0</v>
      </c>
      <c r="M94" s="124">
        <v>3</v>
      </c>
      <c r="N94" s="124">
        <v>2</v>
      </c>
      <c r="O94" s="124">
        <v>0</v>
      </c>
      <c r="P94" s="124">
        <v>3</v>
      </c>
      <c r="Q94" s="124">
        <v>2</v>
      </c>
      <c r="R94" s="124" t="s">
        <v>244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6" t="s">
        <v>262</v>
      </c>
      <c r="AE94" s="37">
        <v>1</v>
      </c>
      <c r="AF94" s="37">
        <v>0</v>
      </c>
      <c r="AG94" s="37">
        <v>0</v>
      </c>
      <c r="AH94" s="37">
        <v>0</v>
      </c>
      <c r="AI94" s="31" t="s">
        <v>260</v>
      </c>
      <c r="AJ94" s="23"/>
      <c r="AK94" s="23"/>
      <c r="AL94" s="23"/>
    </row>
    <row r="95" spans="1:38" s="33" customFormat="1" ht="94.5">
      <c r="A95" s="24"/>
      <c r="B95" s="87">
        <v>6</v>
      </c>
      <c r="C95" s="87">
        <v>1</v>
      </c>
      <c r="D95" s="87">
        <v>5</v>
      </c>
      <c r="E95" s="88">
        <v>0</v>
      </c>
      <c r="F95" s="88">
        <v>7</v>
      </c>
      <c r="G95" s="88">
        <v>0</v>
      </c>
      <c r="H95" s="88">
        <v>2</v>
      </c>
      <c r="I95" s="28">
        <v>1</v>
      </c>
      <c r="J95" s="28">
        <v>7</v>
      </c>
      <c r="K95" s="28">
        <v>2</v>
      </c>
      <c r="L95" s="124">
        <v>0</v>
      </c>
      <c r="M95" s="124">
        <v>3</v>
      </c>
      <c r="N95" s="124">
        <v>2</v>
      </c>
      <c r="O95" s="124">
        <v>0</v>
      </c>
      <c r="P95" s="124">
        <v>3</v>
      </c>
      <c r="Q95" s="124">
        <v>2</v>
      </c>
      <c r="R95" s="124" t="s">
        <v>244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4" t="s">
        <v>262</v>
      </c>
      <c r="AE95" s="253">
        <v>1</v>
      </c>
      <c r="AF95" s="253">
        <v>1</v>
      </c>
      <c r="AG95" s="253">
        <v>1</v>
      </c>
      <c r="AH95" s="253">
        <v>1</v>
      </c>
      <c r="AI95" s="31" t="s">
        <v>260</v>
      </c>
      <c r="AJ95" s="23"/>
      <c r="AK95" s="23"/>
      <c r="AL95" s="23"/>
    </row>
    <row r="96" spans="1:46" s="33" customFormat="1" ht="31.5">
      <c r="A96" s="24"/>
      <c r="B96" s="87">
        <v>6</v>
      </c>
      <c r="C96" s="87">
        <v>1</v>
      </c>
      <c r="D96" s="87">
        <v>5</v>
      </c>
      <c r="E96" s="88">
        <v>0</v>
      </c>
      <c r="F96" s="88">
        <v>7</v>
      </c>
      <c r="G96" s="88">
        <v>0</v>
      </c>
      <c r="H96" s="88">
        <v>2</v>
      </c>
      <c r="I96" s="28">
        <v>1</v>
      </c>
      <c r="J96" s="28">
        <v>7</v>
      </c>
      <c r="K96" s="28">
        <v>2</v>
      </c>
      <c r="L96" s="124">
        <v>0</v>
      </c>
      <c r="M96" s="124">
        <v>3</v>
      </c>
      <c r="N96" s="124">
        <v>2</v>
      </c>
      <c r="O96" s="124">
        <v>0</v>
      </c>
      <c r="P96" s="124">
        <v>3</v>
      </c>
      <c r="Q96" s="124">
        <v>2</v>
      </c>
      <c r="R96" s="124" t="s">
        <v>244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197</v>
      </c>
      <c r="AD96" s="36" t="s">
        <v>83</v>
      </c>
      <c r="AE96" s="37">
        <v>10</v>
      </c>
      <c r="AF96" s="37">
        <v>10</v>
      </c>
      <c r="AG96" s="37">
        <v>10</v>
      </c>
      <c r="AH96" s="37">
        <v>10</v>
      </c>
      <c r="AI96" s="31" t="s">
        <v>260</v>
      </c>
      <c r="AJ96" s="23"/>
      <c r="AK96" s="23"/>
      <c r="AL96" s="23"/>
      <c r="AP96" s="127"/>
      <c r="AQ96" s="127"/>
      <c r="AR96" s="127"/>
      <c r="AS96" s="127"/>
      <c r="AT96" s="127"/>
    </row>
    <row r="97" spans="1:47" s="32" customFormat="1" ht="31.5">
      <c r="A97" s="128"/>
      <c r="B97" s="123">
        <v>6</v>
      </c>
      <c r="C97" s="123">
        <v>1</v>
      </c>
      <c r="D97" s="123">
        <v>5</v>
      </c>
      <c r="E97" s="124">
        <v>0</v>
      </c>
      <c r="F97" s="124">
        <v>7</v>
      </c>
      <c r="G97" s="124">
        <v>0</v>
      </c>
      <c r="H97" s="124">
        <v>2</v>
      </c>
      <c r="I97" s="124">
        <v>1</v>
      </c>
      <c r="J97" s="129">
        <v>7</v>
      </c>
      <c r="K97" s="129">
        <v>2</v>
      </c>
      <c r="L97" s="124">
        <v>0</v>
      </c>
      <c r="M97" s="129">
        <v>3</v>
      </c>
      <c r="N97" s="129" t="s">
        <v>245</v>
      </c>
      <c r="O97" s="129">
        <v>0</v>
      </c>
      <c r="P97" s="129">
        <v>2</v>
      </c>
      <c r="Q97" s="129">
        <v>3</v>
      </c>
      <c r="R97" s="124" t="s">
        <v>244</v>
      </c>
      <c r="S97" s="124">
        <v>1</v>
      </c>
      <c r="T97" s="124">
        <v>7</v>
      </c>
      <c r="U97" s="125">
        <v>2</v>
      </c>
      <c r="V97" s="125">
        <v>0</v>
      </c>
      <c r="W97" s="125">
        <v>3</v>
      </c>
      <c r="X97" s="125">
        <v>3</v>
      </c>
      <c r="Y97" s="125">
        <v>3</v>
      </c>
      <c r="Z97" s="125">
        <v>0</v>
      </c>
      <c r="AA97" s="125">
        <v>0</v>
      </c>
      <c r="AB97" s="125">
        <v>0</v>
      </c>
      <c r="AC97" s="104" t="s">
        <v>198</v>
      </c>
      <c r="AD97" s="26" t="s">
        <v>82</v>
      </c>
      <c r="AE97" s="102">
        <v>690719</v>
      </c>
      <c r="AF97" s="102">
        <v>690719</v>
      </c>
      <c r="AG97" s="102">
        <v>690719</v>
      </c>
      <c r="AH97" s="102">
        <f>AE97+AF97+AG97</f>
        <v>2072157</v>
      </c>
      <c r="AI97" s="31" t="s">
        <v>260</v>
      </c>
      <c r="AJ97" s="110"/>
      <c r="AK97" s="43"/>
      <c r="AL97" s="43"/>
      <c r="AM97" s="127"/>
      <c r="AN97" s="127"/>
      <c r="AO97" s="127"/>
      <c r="AP97" s="127"/>
      <c r="AQ97" s="127"/>
      <c r="AR97" s="127"/>
      <c r="AS97" s="127"/>
      <c r="AT97" s="127"/>
      <c r="AU97" s="126"/>
    </row>
    <row r="98" spans="1:47" s="32" customFormat="1" ht="45" customHeight="1">
      <c r="A98" s="24"/>
      <c r="B98" s="87">
        <v>6</v>
      </c>
      <c r="C98" s="87">
        <v>1</v>
      </c>
      <c r="D98" s="87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4">
        <v>0</v>
      </c>
      <c r="M98" s="129">
        <v>3</v>
      </c>
      <c r="N98" s="129" t="s">
        <v>245</v>
      </c>
      <c r="O98" s="129">
        <v>0</v>
      </c>
      <c r="P98" s="129">
        <v>2</v>
      </c>
      <c r="Q98" s="129">
        <v>3</v>
      </c>
      <c r="R98" s="124" t="s">
        <v>244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9" t="s">
        <v>83</v>
      </c>
      <c r="AE98" s="49">
        <v>91</v>
      </c>
      <c r="AF98" s="49">
        <v>95</v>
      </c>
      <c r="AG98" s="49">
        <v>95</v>
      </c>
      <c r="AH98" s="49">
        <v>95</v>
      </c>
      <c r="AI98" s="31" t="s">
        <v>260</v>
      </c>
      <c r="AJ98" s="110"/>
      <c r="AK98" s="43"/>
      <c r="AL98" s="43"/>
      <c r="AM98" s="127"/>
      <c r="AN98" s="127"/>
      <c r="AO98" s="127"/>
      <c r="AP98" s="127"/>
      <c r="AQ98" s="127"/>
      <c r="AR98" s="127"/>
      <c r="AS98" s="127"/>
      <c r="AT98" s="127"/>
      <c r="AU98" s="126"/>
    </row>
    <row r="99" spans="1:47" s="145" customFormat="1" ht="57.75" customHeight="1">
      <c r="A99" s="140"/>
      <c r="B99" s="266">
        <v>6</v>
      </c>
      <c r="C99" s="266">
        <v>1</v>
      </c>
      <c r="D99" s="266">
        <v>5</v>
      </c>
      <c r="E99" s="267">
        <v>0</v>
      </c>
      <c r="F99" s="267">
        <v>7</v>
      </c>
      <c r="G99" s="267">
        <v>0</v>
      </c>
      <c r="H99" s="267">
        <v>2</v>
      </c>
      <c r="I99" s="267">
        <v>1</v>
      </c>
      <c r="J99" s="267">
        <v>7</v>
      </c>
      <c r="K99" s="267">
        <v>2</v>
      </c>
      <c r="L99" s="267">
        <v>0</v>
      </c>
      <c r="M99" s="279">
        <v>3</v>
      </c>
      <c r="N99" s="279">
        <v>1</v>
      </c>
      <c r="O99" s="279">
        <v>0</v>
      </c>
      <c r="P99" s="279">
        <v>2</v>
      </c>
      <c r="Q99" s="279">
        <v>3</v>
      </c>
      <c r="R99" s="280" t="s">
        <v>244</v>
      </c>
      <c r="S99" s="267">
        <v>1</v>
      </c>
      <c r="T99" s="267">
        <v>7</v>
      </c>
      <c r="U99" s="268">
        <v>2</v>
      </c>
      <c r="V99" s="268">
        <v>0</v>
      </c>
      <c r="W99" s="268">
        <v>3</v>
      </c>
      <c r="X99" s="268">
        <v>3</v>
      </c>
      <c r="Y99" s="268">
        <v>4</v>
      </c>
      <c r="Z99" s="268">
        <v>0</v>
      </c>
      <c r="AA99" s="268">
        <v>0</v>
      </c>
      <c r="AB99" s="268">
        <v>0</v>
      </c>
      <c r="AC99" s="281" t="s">
        <v>199</v>
      </c>
      <c r="AD99" s="282" t="s">
        <v>82</v>
      </c>
      <c r="AE99" s="283">
        <v>827300</v>
      </c>
      <c r="AF99" s="283">
        <v>0</v>
      </c>
      <c r="AG99" s="283">
        <v>0</v>
      </c>
      <c r="AH99" s="283">
        <f>AE99+AF99+AG99</f>
        <v>827300</v>
      </c>
      <c r="AI99" s="269" t="s">
        <v>260</v>
      </c>
      <c r="AJ99" s="144"/>
      <c r="AK99" s="143"/>
      <c r="AL99" s="143"/>
      <c r="AM99" s="249"/>
      <c r="AN99" s="249"/>
      <c r="AO99" s="249"/>
      <c r="AP99" s="249"/>
      <c r="AQ99" s="249"/>
      <c r="AR99" s="249"/>
      <c r="AS99" s="249"/>
      <c r="AT99" s="249"/>
      <c r="AU99" s="250"/>
    </row>
    <row r="100" spans="1:47" s="32" customFormat="1" ht="45" customHeight="1">
      <c r="A100" s="24"/>
      <c r="B100" s="87">
        <v>6</v>
      </c>
      <c r="C100" s="87">
        <v>1</v>
      </c>
      <c r="D100" s="87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2">
        <v>3</v>
      </c>
      <c r="N100" s="42">
        <v>1</v>
      </c>
      <c r="O100" s="42">
        <v>0</v>
      </c>
      <c r="P100" s="42">
        <v>2</v>
      </c>
      <c r="Q100" s="42">
        <v>3</v>
      </c>
      <c r="R100" s="114" t="s">
        <v>244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9" t="s">
        <v>83</v>
      </c>
      <c r="AE100" s="49">
        <v>100</v>
      </c>
      <c r="AF100" s="49">
        <v>100</v>
      </c>
      <c r="AG100" s="49">
        <v>100</v>
      </c>
      <c r="AH100" s="49">
        <v>100</v>
      </c>
      <c r="AI100" s="31" t="s">
        <v>260</v>
      </c>
      <c r="AJ100" s="110"/>
      <c r="AK100" s="43"/>
      <c r="AL100" s="43"/>
      <c r="AM100" s="127"/>
      <c r="AN100" s="127"/>
      <c r="AO100" s="127"/>
      <c r="AP100" s="127"/>
      <c r="AQ100" s="127"/>
      <c r="AR100" s="127"/>
      <c r="AS100" s="127"/>
      <c r="AT100" s="127"/>
      <c r="AU100" s="126"/>
    </row>
    <row r="101" spans="1:38" s="127" customFormat="1" ht="45" customHeight="1">
      <c r="A101" s="43"/>
      <c r="B101" s="130">
        <v>6</v>
      </c>
      <c r="C101" s="130">
        <v>1</v>
      </c>
      <c r="D101" s="130">
        <v>5</v>
      </c>
      <c r="E101" s="130">
        <v>0</v>
      </c>
      <c r="F101" s="130">
        <v>7</v>
      </c>
      <c r="G101" s="130">
        <v>0</v>
      </c>
      <c r="H101" s="130">
        <v>2</v>
      </c>
      <c r="I101" s="130">
        <v>1</v>
      </c>
      <c r="J101" s="130">
        <v>7</v>
      </c>
      <c r="K101" s="130">
        <v>2</v>
      </c>
      <c r="L101" s="130">
        <v>0</v>
      </c>
      <c r="M101" s="130">
        <v>3</v>
      </c>
      <c r="N101" s="130">
        <v>2</v>
      </c>
      <c r="O101" s="130">
        <v>0</v>
      </c>
      <c r="P101" s="130">
        <v>3</v>
      </c>
      <c r="Q101" s="130">
        <v>5</v>
      </c>
      <c r="R101" s="130" t="s">
        <v>244</v>
      </c>
      <c r="S101" s="130">
        <v>1</v>
      </c>
      <c r="T101" s="130">
        <v>7</v>
      </c>
      <c r="U101" s="131">
        <v>2</v>
      </c>
      <c r="V101" s="131">
        <v>0</v>
      </c>
      <c r="W101" s="131">
        <v>3</v>
      </c>
      <c r="X101" s="131">
        <v>3</v>
      </c>
      <c r="Y101" s="131">
        <v>5</v>
      </c>
      <c r="Z101" s="131">
        <v>0</v>
      </c>
      <c r="AA101" s="131">
        <v>0</v>
      </c>
      <c r="AB101" s="131">
        <v>0</v>
      </c>
      <c r="AC101" s="183" t="s">
        <v>263</v>
      </c>
      <c r="AD101" s="99" t="s">
        <v>262</v>
      </c>
      <c r="AE101" s="253">
        <v>1</v>
      </c>
      <c r="AF101" s="253">
        <v>1</v>
      </c>
      <c r="AG101" s="253">
        <v>1</v>
      </c>
      <c r="AH101" s="253">
        <v>1</v>
      </c>
      <c r="AI101" s="31" t="s">
        <v>260</v>
      </c>
      <c r="AJ101" s="43"/>
      <c r="AK101" s="43"/>
      <c r="AL101" s="43"/>
    </row>
    <row r="102" spans="1:38" s="127" customFormat="1" ht="33.75" customHeight="1">
      <c r="A102" s="43"/>
      <c r="B102" s="130">
        <v>6</v>
      </c>
      <c r="C102" s="130">
        <v>1</v>
      </c>
      <c r="D102" s="130">
        <v>5</v>
      </c>
      <c r="E102" s="130">
        <v>0</v>
      </c>
      <c r="F102" s="130">
        <v>7</v>
      </c>
      <c r="G102" s="130">
        <v>0</v>
      </c>
      <c r="H102" s="130">
        <v>2</v>
      </c>
      <c r="I102" s="130">
        <v>1</v>
      </c>
      <c r="J102" s="130">
        <v>7</v>
      </c>
      <c r="K102" s="130">
        <v>2</v>
      </c>
      <c r="L102" s="130">
        <v>0</v>
      </c>
      <c r="M102" s="130">
        <v>3</v>
      </c>
      <c r="N102" s="130">
        <v>2</v>
      </c>
      <c r="O102" s="130">
        <v>0</v>
      </c>
      <c r="P102" s="130">
        <v>3</v>
      </c>
      <c r="Q102" s="130">
        <v>5</v>
      </c>
      <c r="R102" s="130" t="s">
        <v>244</v>
      </c>
      <c r="S102" s="130">
        <v>1</v>
      </c>
      <c r="T102" s="130">
        <v>7</v>
      </c>
      <c r="U102" s="131">
        <v>2</v>
      </c>
      <c r="V102" s="131">
        <v>0</v>
      </c>
      <c r="W102" s="131">
        <v>3</v>
      </c>
      <c r="X102" s="131">
        <v>3</v>
      </c>
      <c r="Y102" s="131">
        <v>5</v>
      </c>
      <c r="Z102" s="131">
        <v>0</v>
      </c>
      <c r="AA102" s="131">
        <v>0</v>
      </c>
      <c r="AB102" s="131">
        <v>0</v>
      </c>
      <c r="AC102" s="185" t="s">
        <v>237</v>
      </c>
      <c r="AD102" s="99" t="s">
        <v>83</v>
      </c>
      <c r="AE102" s="49">
        <v>95</v>
      </c>
      <c r="AF102" s="49">
        <v>95</v>
      </c>
      <c r="AG102" s="49">
        <v>95</v>
      </c>
      <c r="AH102" s="49">
        <v>95</v>
      </c>
      <c r="AI102" s="31" t="s">
        <v>260</v>
      </c>
      <c r="AJ102" s="43"/>
      <c r="AK102" s="43"/>
      <c r="AL102" s="43"/>
    </row>
    <row r="103" spans="1:38" s="33" customFormat="1" ht="94.5">
      <c r="A103" s="43"/>
      <c r="B103" s="130">
        <v>6</v>
      </c>
      <c r="C103" s="130">
        <v>1</v>
      </c>
      <c r="D103" s="130">
        <v>5</v>
      </c>
      <c r="E103" s="130">
        <v>0</v>
      </c>
      <c r="F103" s="130">
        <v>7</v>
      </c>
      <c r="G103" s="130">
        <v>0</v>
      </c>
      <c r="H103" s="130">
        <v>2</v>
      </c>
      <c r="I103" s="130">
        <v>1</v>
      </c>
      <c r="J103" s="130">
        <v>7</v>
      </c>
      <c r="K103" s="130">
        <v>2</v>
      </c>
      <c r="L103" s="130">
        <v>0</v>
      </c>
      <c r="M103" s="130">
        <v>3</v>
      </c>
      <c r="N103" s="130" t="s">
        <v>245</v>
      </c>
      <c r="O103" s="130">
        <v>0</v>
      </c>
      <c r="P103" s="130">
        <v>2</v>
      </c>
      <c r="Q103" s="130">
        <v>5</v>
      </c>
      <c r="R103" s="130" t="s">
        <v>244</v>
      </c>
      <c r="S103" s="130">
        <v>1</v>
      </c>
      <c r="T103" s="130">
        <v>7</v>
      </c>
      <c r="U103" s="131">
        <v>2</v>
      </c>
      <c r="V103" s="131">
        <v>0</v>
      </c>
      <c r="W103" s="131">
        <v>3</v>
      </c>
      <c r="X103" s="131">
        <v>3</v>
      </c>
      <c r="Y103" s="131">
        <v>6</v>
      </c>
      <c r="Z103" s="131">
        <v>0</v>
      </c>
      <c r="AA103" s="131">
        <v>0</v>
      </c>
      <c r="AB103" s="131">
        <v>0</v>
      </c>
      <c r="AC103" s="92" t="s">
        <v>238</v>
      </c>
      <c r="AD103" s="115" t="s">
        <v>82</v>
      </c>
      <c r="AE103" s="46">
        <v>3230588</v>
      </c>
      <c r="AF103" s="46">
        <v>3230588</v>
      </c>
      <c r="AG103" s="46">
        <v>3230588</v>
      </c>
      <c r="AH103" s="226">
        <f>AE103+AF103+AG103</f>
        <v>9691764</v>
      </c>
      <c r="AI103" s="31" t="s">
        <v>260</v>
      </c>
      <c r="AJ103" s="23"/>
      <c r="AK103" s="23"/>
      <c r="AL103" s="23"/>
    </row>
    <row r="104" spans="1:38" s="33" customFormat="1" ht="31.5">
      <c r="A104" s="43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30">
        <v>3</v>
      </c>
      <c r="N104" s="130" t="s">
        <v>245</v>
      </c>
      <c r="O104" s="130">
        <v>0</v>
      </c>
      <c r="P104" s="130">
        <v>2</v>
      </c>
      <c r="Q104" s="130">
        <v>5</v>
      </c>
      <c r="R104" s="130" t="s">
        <v>244</v>
      </c>
      <c r="S104" s="24">
        <v>1</v>
      </c>
      <c r="T104" s="24">
        <v>7</v>
      </c>
      <c r="U104" s="44">
        <v>2</v>
      </c>
      <c r="V104" s="44">
        <v>0</v>
      </c>
      <c r="W104" s="44">
        <v>3</v>
      </c>
      <c r="X104" s="44">
        <v>3</v>
      </c>
      <c r="Y104" s="44">
        <v>6</v>
      </c>
      <c r="Z104" s="44">
        <v>0</v>
      </c>
      <c r="AA104" s="44">
        <v>0</v>
      </c>
      <c r="AB104" s="44">
        <v>1</v>
      </c>
      <c r="AC104" s="92" t="s">
        <v>112</v>
      </c>
      <c r="AD104" s="116" t="s">
        <v>83</v>
      </c>
      <c r="AE104" s="49">
        <v>100</v>
      </c>
      <c r="AF104" s="49">
        <v>100</v>
      </c>
      <c r="AG104" s="49">
        <v>100</v>
      </c>
      <c r="AH104" s="49">
        <v>100</v>
      </c>
      <c r="AI104" s="31" t="s">
        <v>260</v>
      </c>
      <c r="AJ104" s="23"/>
      <c r="AK104" s="23"/>
      <c r="AL104" s="23"/>
    </row>
    <row r="105" spans="1:38" s="136" customFormat="1" ht="115.5" customHeight="1">
      <c r="A105" s="143"/>
      <c r="B105" s="140">
        <v>6</v>
      </c>
      <c r="C105" s="140">
        <v>1</v>
      </c>
      <c r="D105" s="140">
        <v>5</v>
      </c>
      <c r="E105" s="140">
        <v>0</v>
      </c>
      <c r="F105" s="140">
        <v>7</v>
      </c>
      <c r="G105" s="140">
        <v>0</v>
      </c>
      <c r="H105" s="140">
        <v>2</v>
      </c>
      <c r="I105" s="140">
        <v>1</v>
      </c>
      <c r="J105" s="140">
        <v>7</v>
      </c>
      <c r="K105" s="140">
        <v>2</v>
      </c>
      <c r="L105" s="140">
        <v>0</v>
      </c>
      <c r="M105" s="140">
        <v>3</v>
      </c>
      <c r="N105" s="140">
        <v>1</v>
      </c>
      <c r="O105" s="140">
        <v>0</v>
      </c>
      <c r="P105" s="140">
        <v>2</v>
      </c>
      <c r="Q105" s="140">
        <v>5</v>
      </c>
      <c r="R105" s="276" t="s">
        <v>244</v>
      </c>
      <c r="S105" s="140">
        <v>1</v>
      </c>
      <c r="T105" s="140">
        <v>7</v>
      </c>
      <c r="U105" s="270">
        <v>2</v>
      </c>
      <c r="V105" s="270">
        <v>0</v>
      </c>
      <c r="W105" s="270">
        <v>3</v>
      </c>
      <c r="X105" s="270">
        <v>3</v>
      </c>
      <c r="Y105" s="270">
        <v>7</v>
      </c>
      <c r="Z105" s="270">
        <v>0</v>
      </c>
      <c r="AA105" s="270">
        <v>0</v>
      </c>
      <c r="AB105" s="270">
        <v>0</v>
      </c>
      <c r="AC105" s="284" t="s">
        <v>239</v>
      </c>
      <c r="AD105" s="285" t="s">
        <v>82</v>
      </c>
      <c r="AE105" s="273">
        <v>1009100</v>
      </c>
      <c r="AF105" s="278">
        <v>0</v>
      </c>
      <c r="AG105" s="278">
        <v>0</v>
      </c>
      <c r="AH105" s="278">
        <v>0</v>
      </c>
      <c r="AI105" s="269" t="s">
        <v>260</v>
      </c>
      <c r="AJ105" s="139"/>
      <c r="AK105" s="139"/>
      <c r="AL105" s="139"/>
    </row>
    <row r="106" spans="1:38" s="33" customFormat="1" ht="43.5" customHeight="1">
      <c r="A106" s="43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8">
        <v>0</v>
      </c>
      <c r="S106" s="24">
        <v>1</v>
      </c>
      <c r="T106" s="24">
        <v>7</v>
      </c>
      <c r="U106" s="44">
        <v>2</v>
      </c>
      <c r="V106" s="44">
        <v>0</v>
      </c>
      <c r="W106" s="44">
        <v>3</v>
      </c>
      <c r="X106" s="44">
        <v>3</v>
      </c>
      <c r="Y106" s="44">
        <v>7</v>
      </c>
      <c r="Z106" s="44">
        <v>0</v>
      </c>
      <c r="AA106" s="44">
        <v>0</v>
      </c>
      <c r="AB106" s="44">
        <v>1</v>
      </c>
      <c r="AC106" s="92" t="s">
        <v>112</v>
      </c>
      <c r="AD106" s="254" t="s">
        <v>83</v>
      </c>
      <c r="AE106" s="49">
        <v>100</v>
      </c>
      <c r="AF106" s="49">
        <v>100</v>
      </c>
      <c r="AG106" s="49">
        <v>100</v>
      </c>
      <c r="AH106" s="49">
        <v>100</v>
      </c>
      <c r="AI106" s="31" t="s">
        <v>260</v>
      </c>
      <c r="AJ106" s="23"/>
      <c r="AK106" s="23"/>
      <c r="AL106" s="23"/>
    </row>
    <row r="107" spans="1:38" s="33" customFormat="1" ht="35.25" customHeight="1">
      <c r="A107" s="43"/>
      <c r="B107" s="24">
        <v>6</v>
      </c>
      <c r="C107" s="24">
        <v>1</v>
      </c>
      <c r="D107" s="24">
        <v>5</v>
      </c>
      <c r="E107" s="24">
        <v>0</v>
      </c>
      <c r="F107" s="24">
        <v>7</v>
      </c>
      <c r="G107" s="24">
        <v>0</v>
      </c>
      <c r="H107" s="24">
        <v>2</v>
      </c>
      <c r="I107" s="24">
        <v>1</v>
      </c>
      <c r="J107" s="24">
        <v>7</v>
      </c>
      <c r="K107" s="24">
        <v>2</v>
      </c>
      <c r="L107" s="24">
        <v>0</v>
      </c>
      <c r="M107" s="24">
        <v>3</v>
      </c>
      <c r="N107" s="24">
        <v>2</v>
      </c>
      <c r="O107" s="24">
        <v>0</v>
      </c>
      <c r="P107" s="24">
        <v>3</v>
      </c>
      <c r="Q107" s="24">
        <v>8</v>
      </c>
      <c r="R107" s="138" t="s">
        <v>277</v>
      </c>
      <c r="S107" s="24">
        <v>1</v>
      </c>
      <c r="T107" s="24">
        <v>7</v>
      </c>
      <c r="U107" s="44">
        <v>2</v>
      </c>
      <c r="V107" s="44">
        <v>0</v>
      </c>
      <c r="W107" s="44">
        <v>3</v>
      </c>
      <c r="X107" s="44">
        <v>3</v>
      </c>
      <c r="Y107" s="44">
        <v>8</v>
      </c>
      <c r="Z107" s="44">
        <v>0</v>
      </c>
      <c r="AA107" s="44">
        <v>0</v>
      </c>
      <c r="AB107" s="44">
        <v>0</v>
      </c>
      <c r="AC107" s="92" t="s">
        <v>280</v>
      </c>
      <c r="AD107" s="254" t="s">
        <v>275</v>
      </c>
      <c r="AE107" s="46">
        <v>1114353.49</v>
      </c>
      <c r="AF107" s="46">
        <v>0</v>
      </c>
      <c r="AG107" s="46">
        <v>0</v>
      </c>
      <c r="AH107" s="46">
        <f>AE107</f>
        <v>1114353.49</v>
      </c>
      <c r="AI107" s="31">
        <v>2017</v>
      </c>
      <c r="AJ107" s="23"/>
      <c r="AK107" s="23"/>
      <c r="AL107" s="23"/>
    </row>
    <row r="108" spans="1:38" s="33" customFormat="1" ht="43.5" customHeight="1">
      <c r="A108" s="43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8" t="s">
        <v>277</v>
      </c>
      <c r="S108" s="24">
        <v>1</v>
      </c>
      <c r="T108" s="24">
        <v>7</v>
      </c>
      <c r="U108" s="44">
        <v>2</v>
      </c>
      <c r="V108" s="44">
        <v>0</v>
      </c>
      <c r="W108" s="44">
        <v>3</v>
      </c>
      <c r="X108" s="44">
        <v>3</v>
      </c>
      <c r="Y108" s="44">
        <v>8</v>
      </c>
      <c r="Z108" s="44">
        <v>0</v>
      </c>
      <c r="AA108" s="44">
        <v>0</v>
      </c>
      <c r="AB108" s="44">
        <v>1</v>
      </c>
      <c r="AC108" s="92" t="s">
        <v>276</v>
      </c>
      <c r="AD108" s="254" t="s">
        <v>83</v>
      </c>
      <c r="AE108" s="46">
        <v>100</v>
      </c>
      <c r="AF108" s="46">
        <v>100</v>
      </c>
      <c r="AG108" s="46">
        <v>100</v>
      </c>
      <c r="AH108" s="46">
        <v>100</v>
      </c>
      <c r="AI108" s="31">
        <v>2017</v>
      </c>
      <c r="AJ108" s="23"/>
      <c r="AK108" s="23"/>
      <c r="AL108" s="23"/>
    </row>
    <row r="109" spans="1:38" s="33" customFormat="1" ht="43.5" customHeight="1">
      <c r="A109" s="43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2</v>
      </c>
      <c r="O109" s="24">
        <v>0</v>
      </c>
      <c r="P109" s="24">
        <v>3</v>
      </c>
      <c r="Q109" s="24">
        <v>9</v>
      </c>
      <c r="R109" s="138" t="s">
        <v>277</v>
      </c>
      <c r="S109" s="24">
        <v>1</v>
      </c>
      <c r="T109" s="24">
        <v>7</v>
      </c>
      <c r="U109" s="44">
        <v>2</v>
      </c>
      <c r="V109" s="44">
        <v>0</v>
      </c>
      <c r="W109" s="44">
        <v>3</v>
      </c>
      <c r="X109" s="44">
        <v>3</v>
      </c>
      <c r="Y109" s="44">
        <v>8</v>
      </c>
      <c r="Z109" s="44">
        <v>0</v>
      </c>
      <c r="AA109" s="44">
        <v>0</v>
      </c>
      <c r="AB109" s="44">
        <v>0</v>
      </c>
      <c r="AC109" s="286" t="s">
        <v>281</v>
      </c>
      <c r="AD109" s="254" t="s">
        <v>82</v>
      </c>
      <c r="AE109" s="46">
        <v>327180.6</v>
      </c>
      <c r="AF109" s="46">
        <v>0</v>
      </c>
      <c r="AG109" s="46">
        <v>0</v>
      </c>
      <c r="AH109" s="46">
        <f>AE109</f>
        <v>327180.6</v>
      </c>
      <c r="AI109" s="31"/>
      <c r="AJ109" s="23"/>
      <c r="AK109" s="23"/>
      <c r="AL109" s="23"/>
    </row>
    <row r="110" spans="1:38" s="33" customFormat="1" ht="43.5" customHeight="1">
      <c r="A110" s="43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9</v>
      </c>
      <c r="R110" s="138" t="s">
        <v>277</v>
      </c>
      <c r="S110" s="24">
        <v>1</v>
      </c>
      <c r="T110" s="24">
        <v>7</v>
      </c>
      <c r="U110" s="44">
        <v>2</v>
      </c>
      <c r="V110" s="44">
        <v>0</v>
      </c>
      <c r="W110" s="44">
        <v>3</v>
      </c>
      <c r="X110" s="44">
        <v>3</v>
      </c>
      <c r="Y110" s="44">
        <v>8</v>
      </c>
      <c r="Z110" s="44">
        <v>0</v>
      </c>
      <c r="AA110" s="44">
        <v>0</v>
      </c>
      <c r="AB110" s="44">
        <v>1</v>
      </c>
      <c r="AC110" s="92" t="s">
        <v>279</v>
      </c>
      <c r="AD110" s="254"/>
      <c r="AE110" s="46"/>
      <c r="AF110" s="46"/>
      <c r="AG110" s="46"/>
      <c r="AH110" s="46"/>
      <c r="AI110" s="31"/>
      <c r="AJ110" s="23"/>
      <c r="AK110" s="23"/>
      <c r="AL110" s="23"/>
    </row>
    <row r="111" spans="1:81" s="145" customFormat="1" ht="36" customHeight="1">
      <c r="A111" s="130"/>
      <c r="B111" s="170">
        <v>6</v>
      </c>
      <c r="C111" s="170">
        <v>1</v>
      </c>
      <c r="D111" s="170">
        <v>5</v>
      </c>
      <c r="E111" s="172">
        <v>0</v>
      </c>
      <c r="F111" s="172">
        <v>7</v>
      </c>
      <c r="G111" s="172">
        <v>0</v>
      </c>
      <c r="H111" s="172">
        <v>3</v>
      </c>
      <c r="I111" s="172">
        <v>1</v>
      </c>
      <c r="J111" s="172">
        <v>7</v>
      </c>
      <c r="K111" s="172">
        <v>3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88">
        <v>0</v>
      </c>
      <c r="S111" s="172">
        <v>1</v>
      </c>
      <c r="T111" s="172">
        <v>7</v>
      </c>
      <c r="U111" s="173">
        <v>3</v>
      </c>
      <c r="V111" s="173">
        <v>0</v>
      </c>
      <c r="W111" s="173">
        <v>0</v>
      </c>
      <c r="X111" s="173">
        <v>0</v>
      </c>
      <c r="Y111" s="173">
        <v>0</v>
      </c>
      <c r="Z111" s="173">
        <v>0</v>
      </c>
      <c r="AA111" s="173">
        <v>0</v>
      </c>
      <c r="AB111" s="173">
        <v>0</v>
      </c>
      <c r="AC111" s="230" t="s">
        <v>169</v>
      </c>
      <c r="AD111" s="243" t="s">
        <v>82</v>
      </c>
      <c r="AE111" s="189">
        <f>AE112</f>
        <v>3861677.35</v>
      </c>
      <c r="AF111" s="189">
        <f aca="true" t="shared" si="5" ref="AF111:AG111">AF112</f>
        <v>3760218</v>
      </c>
      <c r="AG111" s="189">
        <f t="shared" si="5"/>
        <v>3847158</v>
      </c>
      <c r="AH111" s="244">
        <f>AE111+AF111+AG111</f>
        <v>11469053.35</v>
      </c>
      <c r="AI111" s="31" t="s">
        <v>260</v>
      </c>
      <c r="AJ111" s="144"/>
      <c r="AK111" s="132"/>
      <c r="AL111" s="132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9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</row>
    <row r="112" spans="1:38" s="33" customFormat="1" ht="31.5">
      <c r="A112" s="43"/>
      <c r="B112" s="175">
        <v>6</v>
      </c>
      <c r="C112" s="175">
        <v>1</v>
      </c>
      <c r="D112" s="175">
        <v>5</v>
      </c>
      <c r="E112" s="177">
        <v>0</v>
      </c>
      <c r="F112" s="177">
        <v>7</v>
      </c>
      <c r="G112" s="177">
        <v>0</v>
      </c>
      <c r="H112" s="177">
        <v>3</v>
      </c>
      <c r="I112" s="177">
        <v>1</v>
      </c>
      <c r="J112" s="177">
        <v>7</v>
      </c>
      <c r="K112" s="177">
        <v>3</v>
      </c>
      <c r="L112" s="177">
        <v>0</v>
      </c>
      <c r="M112" s="177">
        <v>1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1</v>
      </c>
      <c r="T112" s="177">
        <v>7</v>
      </c>
      <c r="U112" s="178">
        <v>3</v>
      </c>
      <c r="V112" s="178">
        <v>0</v>
      </c>
      <c r="W112" s="178">
        <v>1</v>
      </c>
      <c r="X112" s="178">
        <v>0</v>
      </c>
      <c r="Y112" s="178">
        <v>0</v>
      </c>
      <c r="Z112" s="178">
        <v>0</v>
      </c>
      <c r="AA112" s="178">
        <v>0</v>
      </c>
      <c r="AB112" s="178">
        <v>0</v>
      </c>
      <c r="AC112" s="179" t="s">
        <v>204</v>
      </c>
      <c r="AD112" s="194" t="s">
        <v>82</v>
      </c>
      <c r="AE112" s="238">
        <f>AE114+AE127</f>
        <v>3861677.35</v>
      </c>
      <c r="AF112" s="238">
        <f>AF114</f>
        <v>3760218</v>
      </c>
      <c r="AG112" s="238">
        <f>AG114</f>
        <v>3847158</v>
      </c>
      <c r="AH112" s="238">
        <f>AG112+AF112+AE112</f>
        <v>11469053.35</v>
      </c>
      <c r="AI112" s="31" t="s">
        <v>260</v>
      </c>
      <c r="AJ112" s="23"/>
      <c r="AK112" s="23"/>
      <c r="AL112" s="23"/>
    </row>
    <row r="113" spans="1:65" s="136" customFormat="1" ht="33.75" customHeight="1">
      <c r="A113" s="130"/>
      <c r="B113" s="123">
        <v>6</v>
      </c>
      <c r="C113" s="123">
        <v>1</v>
      </c>
      <c r="D113" s="123">
        <v>5</v>
      </c>
      <c r="E113" s="124">
        <v>0</v>
      </c>
      <c r="F113" s="124">
        <v>7</v>
      </c>
      <c r="G113" s="124">
        <v>0</v>
      </c>
      <c r="H113" s="124">
        <v>3</v>
      </c>
      <c r="I113" s="124">
        <v>1</v>
      </c>
      <c r="J113" s="124">
        <v>7</v>
      </c>
      <c r="K113" s="124">
        <v>3</v>
      </c>
      <c r="L113" s="124">
        <v>0</v>
      </c>
      <c r="M113" s="124">
        <v>1</v>
      </c>
      <c r="N113" s="124">
        <v>0</v>
      </c>
      <c r="O113" s="124">
        <v>0</v>
      </c>
      <c r="P113" s="124">
        <v>0</v>
      </c>
      <c r="Q113" s="124">
        <v>1</v>
      </c>
      <c r="R113" s="124">
        <v>1</v>
      </c>
      <c r="S113" s="124">
        <v>1</v>
      </c>
      <c r="T113" s="124">
        <v>7</v>
      </c>
      <c r="U113" s="125">
        <v>3</v>
      </c>
      <c r="V113" s="125">
        <v>0</v>
      </c>
      <c r="W113" s="125">
        <v>1</v>
      </c>
      <c r="X113" s="125">
        <v>1</v>
      </c>
      <c r="Y113" s="125">
        <v>1</v>
      </c>
      <c r="Z113" s="125">
        <v>0</v>
      </c>
      <c r="AA113" s="125">
        <v>0</v>
      </c>
      <c r="AB113" s="125">
        <v>1</v>
      </c>
      <c r="AC113" s="191" t="s">
        <v>170</v>
      </c>
      <c r="AD113" s="161" t="s">
        <v>83</v>
      </c>
      <c r="AE113" s="193">
        <v>90</v>
      </c>
      <c r="AF113" s="193">
        <v>92</v>
      </c>
      <c r="AG113" s="193">
        <v>92</v>
      </c>
      <c r="AH113" s="193">
        <v>92</v>
      </c>
      <c r="AI113" s="31" t="s">
        <v>260</v>
      </c>
      <c r="AJ113" s="139"/>
      <c r="AK113" s="158"/>
      <c r="AL113" s="158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</row>
    <row r="114" spans="1:38" s="33" customFormat="1" ht="31.5">
      <c r="A114" s="43"/>
      <c r="B114" s="87">
        <v>6</v>
      </c>
      <c r="C114" s="87">
        <v>1</v>
      </c>
      <c r="D114" s="87">
        <v>5</v>
      </c>
      <c r="E114" s="28">
        <v>0</v>
      </c>
      <c r="F114" s="28">
        <v>7</v>
      </c>
      <c r="G114" s="28">
        <v>0</v>
      </c>
      <c r="H114" s="28">
        <v>3</v>
      </c>
      <c r="I114" s="28">
        <v>1</v>
      </c>
      <c r="J114" s="28">
        <v>7</v>
      </c>
      <c r="K114" s="28">
        <v>3</v>
      </c>
      <c r="L114" s="28">
        <v>0</v>
      </c>
      <c r="M114" s="28">
        <v>1</v>
      </c>
      <c r="N114" s="28">
        <v>2</v>
      </c>
      <c r="O114" s="28">
        <v>0</v>
      </c>
      <c r="P114" s="28">
        <v>1</v>
      </c>
      <c r="Q114" s="28">
        <v>1</v>
      </c>
      <c r="R114" s="28" t="s">
        <v>244</v>
      </c>
      <c r="S114" s="28">
        <v>1</v>
      </c>
      <c r="T114" s="28">
        <v>7</v>
      </c>
      <c r="U114" s="29">
        <v>3</v>
      </c>
      <c r="V114" s="29">
        <v>0</v>
      </c>
      <c r="W114" s="29">
        <v>1</v>
      </c>
      <c r="X114" s="29">
        <v>1</v>
      </c>
      <c r="Y114" s="29">
        <v>1</v>
      </c>
      <c r="Z114" s="29">
        <v>0</v>
      </c>
      <c r="AA114" s="29">
        <v>0</v>
      </c>
      <c r="AB114" s="29">
        <v>0</v>
      </c>
      <c r="AC114" s="152" t="s">
        <v>201</v>
      </c>
      <c r="AD114" s="192" t="s">
        <v>82</v>
      </c>
      <c r="AE114" s="227">
        <v>3859078</v>
      </c>
      <c r="AF114" s="227">
        <v>3760218</v>
      </c>
      <c r="AG114" s="228">
        <v>3847158</v>
      </c>
      <c r="AH114" s="228">
        <f>AE114+AF114+AG114</f>
        <v>11466454</v>
      </c>
      <c r="AI114" s="31" t="s">
        <v>260</v>
      </c>
      <c r="AJ114" s="23"/>
      <c r="AK114" s="23"/>
      <c r="AL114" s="23"/>
    </row>
    <row r="115" spans="1:38" s="33" customFormat="1" ht="31.5">
      <c r="A115" s="43"/>
      <c r="B115" s="87">
        <v>6</v>
      </c>
      <c r="C115" s="87">
        <v>1</v>
      </c>
      <c r="D115" s="87">
        <v>5</v>
      </c>
      <c r="E115" s="28">
        <v>0</v>
      </c>
      <c r="F115" s="28">
        <v>7</v>
      </c>
      <c r="G115" s="28">
        <v>0</v>
      </c>
      <c r="H115" s="28">
        <v>3</v>
      </c>
      <c r="I115" s="28">
        <v>1</v>
      </c>
      <c r="J115" s="28">
        <v>7</v>
      </c>
      <c r="K115" s="28">
        <v>3</v>
      </c>
      <c r="L115" s="28">
        <v>0</v>
      </c>
      <c r="M115" s="28">
        <v>1</v>
      </c>
      <c r="N115" s="28">
        <v>2</v>
      </c>
      <c r="O115" s="28">
        <v>0</v>
      </c>
      <c r="P115" s="28">
        <v>1</v>
      </c>
      <c r="Q115" s="28">
        <v>1</v>
      </c>
      <c r="R115" s="28" t="s">
        <v>244</v>
      </c>
      <c r="S115" s="28">
        <v>1</v>
      </c>
      <c r="T115" s="28">
        <v>7</v>
      </c>
      <c r="U115" s="29">
        <v>3</v>
      </c>
      <c r="V115" s="29">
        <v>0</v>
      </c>
      <c r="W115" s="29">
        <v>1</v>
      </c>
      <c r="X115" s="29">
        <v>1</v>
      </c>
      <c r="Y115" s="29">
        <v>1</v>
      </c>
      <c r="Z115" s="29">
        <v>0</v>
      </c>
      <c r="AA115" s="29">
        <v>0</v>
      </c>
      <c r="AB115" s="29">
        <v>1</v>
      </c>
      <c r="AC115" s="30" t="s">
        <v>171</v>
      </c>
      <c r="AD115" s="36" t="s">
        <v>83</v>
      </c>
      <c r="AE115" s="117">
        <v>100</v>
      </c>
      <c r="AF115" s="117">
        <v>100</v>
      </c>
      <c r="AG115" s="117">
        <v>100</v>
      </c>
      <c r="AH115" s="117">
        <v>100</v>
      </c>
      <c r="AI115" s="31" t="s">
        <v>260</v>
      </c>
      <c r="AJ115" s="23"/>
      <c r="AK115" s="23"/>
      <c r="AL115" s="23"/>
    </row>
    <row r="116" spans="1:38" s="33" customFormat="1" ht="78.75">
      <c r="A116" s="43"/>
      <c r="B116" s="87">
        <v>6</v>
      </c>
      <c r="C116" s="87">
        <v>1</v>
      </c>
      <c r="D116" s="87">
        <v>5</v>
      </c>
      <c r="E116" s="28">
        <v>0</v>
      </c>
      <c r="F116" s="28">
        <v>7</v>
      </c>
      <c r="G116" s="28">
        <v>0</v>
      </c>
      <c r="H116" s="28">
        <v>3</v>
      </c>
      <c r="I116" s="28">
        <v>1</v>
      </c>
      <c r="J116" s="28">
        <v>7</v>
      </c>
      <c r="K116" s="28">
        <v>3</v>
      </c>
      <c r="L116" s="28">
        <v>0</v>
      </c>
      <c r="M116" s="28">
        <v>1</v>
      </c>
      <c r="N116" s="28">
        <v>2</v>
      </c>
      <c r="O116" s="28">
        <v>0</v>
      </c>
      <c r="P116" s="28">
        <v>1</v>
      </c>
      <c r="Q116" s="28">
        <v>1</v>
      </c>
      <c r="R116" s="28" t="s">
        <v>244</v>
      </c>
      <c r="S116" s="28">
        <v>1</v>
      </c>
      <c r="T116" s="28">
        <v>7</v>
      </c>
      <c r="U116" s="29">
        <v>3</v>
      </c>
      <c r="V116" s="29">
        <v>0</v>
      </c>
      <c r="W116" s="29">
        <v>1</v>
      </c>
      <c r="X116" s="29">
        <v>1</v>
      </c>
      <c r="Y116" s="29">
        <v>1</v>
      </c>
      <c r="Z116" s="29">
        <v>0</v>
      </c>
      <c r="AA116" s="29">
        <v>0</v>
      </c>
      <c r="AB116" s="29">
        <v>2</v>
      </c>
      <c r="AC116" s="30" t="s">
        <v>172</v>
      </c>
      <c r="AD116" s="36" t="s">
        <v>83</v>
      </c>
      <c r="AE116" s="117">
        <v>90</v>
      </c>
      <c r="AF116" s="117">
        <v>90</v>
      </c>
      <c r="AG116" s="117">
        <v>90</v>
      </c>
      <c r="AH116" s="117">
        <v>90</v>
      </c>
      <c r="AI116" s="31" t="s">
        <v>260</v>
      </c>
      <c r="AJ116" s="23"/>
      <c r="AK116" s="23"/>
      <c r="AL116" s="23"/>
    </row>
    <row r="117" spans="1:38" s="33" customFormat="1" ht="63">
      <c r="A117" s="43"/>
      <c r="B117" s="87">
        <v>6</v>
      </c>
      <c r="C117" s="87">
        <v>1</v>
      </c>
      <c r="D117" s="87">
        <v>5</v>
      </c>
      <c r="E117" s="28">
        <v>0</v>
      </c>
      <c r="F117" s="28">
        <v>7</v>
      </c>
      <c r="G117" s="28">
        <v>0</v>
      </c>
      <c r="H117" s="28">
        <v>3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1</v>
      </c>
      <c r="R117" s="28" t="s">
        <v>244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1</v>
      </c>
      <c r="Z117" s="29">
        <v>0</v>
      </c>
      <c r="AA117" s="29">
        <v>0</v>
      </c>
      <c r="AB117" s="29">
        <v>3</v>
      </c>
      <c r="AC117" s="30" t="s">
        <v>173</v>
      </c>
      <c r="AD117" s="36" t="s">
        <v>83</v>
      </c>
      <c r="AE117" s="117">
        <v>100</v>
      </c>
      <c r="AF117" s="117">
        <v>100</v>
      </c>
      <c r="AG117" s="117">
        <v>100</v>
      </c>
      <c r="AH117" s="117">
        <v>100</v>
      </c>
      <c r="AI117" s="31" t="s">
        <v>260</v>
      </c>
      <c r="AJ117" s="23"/>
      <c r="AK117" s="23"/>
      <c r="AL117" s="23"/>
    </row>
    <row r="118" spans="1:38" s="33" customFormat="1" ht="37.5">
      <c r="A118" s="43"/>
      <c r="B118" s="87">
        <v>6</v>
      </c>
      <c r="C118" s="87">
        <v>1</v>
      </c>
      <c r="D118" s="87">
        <v>5</v>
      </c>
      <c r="E118" s="28">
        <v>0</v>
      </c>
      <c r="F118" s="28">
        <v>7</v>
      </c>
      <c r="G118" s="28">
        <v>0</v>
      </c>
      <c r="H118" s="28">
        <v>3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1</v>
      </c>
      <c r="R118" s="28" t="s">
        <v>244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2</v>
      </c>
      <c r="Z118" s="29">
        <v>0</v>
      </c>
      <c r="AA118" s="29">
        <v>0</v>
      </c>
      <c r="AB118" s="29">
        <v>4</v>
      </c>
      <c r="AC118" s="30" t="s">
        <v>131</v>
      </c>
      <c r="AD118" s="26" t="s">
        <v>262</v>
      </c>
      <c r="AE118" s="26">
        <v>1</v>
      </c>
      <c r="AF118" s="26">
        <v>1</v>
      </c>
      <c r="AG118" s="26">
        <v>1</v>
      </c>
      <c r="AH118" s="26">
        <v>1</v>
      </c>
      <c r="AI118" s="31" t="s">
        <v>260</v>
      </c>
      <c r="AJ118" s="23"/>
      <c r="AK118" s="23"/>
      <c r="AL118" s="23"/>
    </row>
    <row r="119" spans="1:38" s="33" customFormat="1" ht="63">
      <c r="A119" s="43"/>
      <c r="B119" s="87">
        <v>6</v>
      </c>
      <c r="C119" s="87">
        <v>1</v>
      </c>
      <c r="D119" s="87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2</v>
      </c>
      <c r="R119" s="28" t="s">
        <v>244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3</v>
      </c>
      <c r="Z119" s="29">
        <v>0</v>
      </c>
      <c r="AA119" s="29">
        <v>0</v>
      </c>
      <c r="AB119" s="29">
        <v>0</v>
      </c>
      <c r="AC119" s="30" t="s">
        <v>174</v>
      </c>
      <c r="AD119" s="26" t="s">
        <v>262</v>
      </c>
      <c r="AE119" s="26">
        <v>1</v>
      </c>
      <c r="AF119" s="26">
        <v>1</v>
      </c>
      <c r="AG119" s="26">
        <v>1</v>
      </c>
      <c r="AH119" s="26">
        <v>1</v>
      </c>
      <c r="AI119" s="31" t="s">
        <v>260</v>
      </c>
      <c r="AJ119" s="23"/>
      <c r="AK119" s="23"/>
      <c r="AL119" s="23"/>
    </row>
    <row r="120" spans="1:38" s="33" customFormat="1" ht="63">
      <c r="A120" s="24"/>
      <c r="B120" s="87">
        <v>6</v>
      </c>
      <c r="C120" s="87">
        <v>1</v>
      </c>
      <c r="D120" s="87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3</v>
      </c>
      <c r="R120" s="28" t="s">
        <v>244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4</v>
      </c>
      <c r="Z120" s="29">
        <v>0</v>
      </c>
      <c r="AA120" s="29">
        <v>0</v>
      </c>
      <c r="AB120" s="29">
        <v>0</v>
      </c>
      <c r="AC120" s="30" t="s">
        <v>175</v>
      </c>
      <c r="AD120" s="26" t="s">
        <v>262</v>
      </c>
      <c r="AE120" s="255">
        <v>1</v>
      </c>
      <c r="AF120" s="255">
        <v>1</v>
      </c>
      <c r="AG120" s="255">
        <v>1</v>
      </c>
      <c r="AH120" s="255">
        <v>1</v>
      </c>
      <c r="AI120" s="31" t="s">
        <v>260</v>
      </c>
      <c r="AJ120" s="23"/>
      <c r="AK120" s="23"/>
      <c r="AL120" s="23"/>
    </row>
    <row r="121" spans="1:38" s="33" customFormat="1" ht="47.25">
      <c r="A121" s="24"/>
      <c r="B121" s="87">
        <v>6</v>
      </c>
      <c r="C121" s="87">
        <v>1</v>
      </c>
      <c r="D121" s="87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4</v>
      </c>
      <c r="R121" s="28" t="s">
        <v>244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4</v>
      </c>
      <c r="Z121" s="29">
        <v>0</v>
      </c>
      <c r="AA121" s="29">
        <v>0</v>
      </c>
      <c r="AB121" s="29">
        <v>0</v>
      </c>
      <c r="AC121" s="30" t="s">
        <v>176</v>
      </c>
      <c r="AD121" s="36" t="s">
        <v>262</v>
      </c>
      <c r="AE121" s="256">
        <v>1</v>
      </c>
      <c r="AF121" s="256">
        <v>1</v>
      </c>
      <c r="AG121" s="256">
        <v>1</v>
      </c>
      <c r="AH121" s="256">
        <v>1</v>
      </c>
      <c r="AI121" s="31" t="s">
        <v>260</v>
      </c>
      <c r="AJ121" s="23"/>
      <c r="AK121" s="23"/>
      <c r="AL121" s="23"/>
    </row>
    <row r="122" spans="1:38" s="33" customFormat="1" ht="31.5">
      <c r="A122" s="24"/>
      <c r="B122" s="87">
        <v>6</v>
      </c>
      <c r="C122" s="87">
        <v>1</v>
      </c>
      <c r="D122" s="87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4</v>
      </c>
      <c r="R122" s="28" t="s">
        <v>244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5</v>
      </c>
      <c r="Z122" s="29">
        <v>0</v>
      </c>
      <c r="AA122" s="29">
        <v>0</v>
      </c>
      <c r="AB122" s="29">
        <v>1</v>
      </c>
      <c r="AC122" s="30" t="s">
        <v>177</v>
      </c>
      <c r="AD122" s="34" t="s">
        <v>83</v>
      </c>
      <c r="AE122" s="49">
        <v>80</v>
      </c>
      <c r="AF122" s="49">
        <v>82</v>
      </c>
      <c r="AG122" s="49">
        <v>82</v>
      </c>
      <c r="AH122" s="49">
        <v>82</v>
      </c>
      <c r="AI122" s="31" t="s">
        <v>260</v>
      </c>
      <c r="AJ122" s="23"/>
      <c r="AK122" s="23"/>
      <c r="AL122" s="23"/>
    </row>
    <row r="123" spans="1:38" s="33" customFormat="1" ht="47.25">
      <c r="A123" s="24"/>
      <c r="B123" s="87">
        <v>6</v>
      </c>
      <c r="C123" s="87">
        <v>1</v>
      </c>
      <c r="D123" s="87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5</v>
      </c>
      <c r="R123" s="28" t="s">
        <v>244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5</v>
      </c>
      <c r="Z123" s="29">
        <v>0</v>
      </c>
      <c r="AA123" s="29">
        <v>0</v>
      </c>
      <c r="AB123" s="29">
        <v>0</v>
      </c>
      <c r="AC123" s="30" t="s">
        <v>264</v>
      </c>
      <c r="AD123" s="118" t="s">
        <v>262</v>
      </c>
      <c r="AE123" s="257">
        <v>1</v>
      </c>
      <c r="AF123" s="257">
        <v>1</v>
      </c>
      <c r="AG123" s="257">
        <v>1</v>
      </c>
      <c r="AH123" s="257">
        <v>1</v>
      </c>
      <c r="AI123" s="31" t="s">
        <v>260</v>
      </c>
      <c r="AJ123" s="23"/>
      <c r="AK123" s="23"/>
      <c r="AL123" s="23"/>
    </row>
    <row r="124" spans="1:38" s="33" customFormat="1" ht="63">
      <c r="A124" s="43"/>
      <c r="B124" s="87">
        <v>6</v>
      </c>
      <c r="C124" s="87">
        <v>1</v>
      </c>
      <c r="D124" s="87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5</v>
      </c>
      <c r="R124" s="28" t="s">
        <v>244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1</v>
      </c>
      <c r="AC124" s="30" t="s">
        <v>178</v>
      </c>
      <c r="AD124" s="119" t="s">
        <v>83</v>
      </c>
      <c r="AE124" s="45">
        <v>100</v>
      </c>
      <c r="AF124" s="45">
        <v>100</v>
      </c>
      <c r="AG124" s="45">
        <v>100</v>
      </c>
      <c r="AH124" s="45">
        <v>100</v>
      </c>
      <c r="AI124" s="31" t="s">
        <v>260</v>
      </c>
      <c r="AJ124" s="23"/>
      <c r="AK124" s="23"/>
      <c r="AL124" s="23"/>
    </row>
    <row r="125" spans="1:38" s="33" customFormat="1" ht="31.5">
      <c r="A125" s="43"/>
      <c r="B125" s="87">
        <v>6</v>
      </c>
      <c r="C125" s="87">
        <v>1</v>
      </c>
      <c r="D125" s="87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5</v>
      </c>
      <c r="R125" s="28" t="s">
        <v>244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5</v>
      </c>
      <c r="Z125" s="29">
        <v>0</v>
      </c>
      <c r="AA125" s="29">
        <v>0</v>
      </c>
      <c r="AB125" s="29">
        <v>2</v>
      </c>
      <c r="AC125" s="41" t="s">
        <v>202</v>
      </c>
      <c r="AD125" s="119" t="s">
        <v>83</v>
      </c>
      <c r="AE125" s="45">
        <v>90</v>
      </c>
      <c r="AF125" s="45">
        <v>90</v>
      </c>
      <c r="AG125" s="45">
        <v>90</v>
      </c>
      <c r="AH125" s="45">
        <v>90</v>
      </c>
      <c r="AI125" s="31" t="s">
        <v>260</v>
      </c>
      <c r="AJ125" s="23"/>
      <c r="AK125" s="23"/>
      <c r="AL125" s="23"/>
    </row>
    <row r="126" spans="1:85" s="136" customFormat="1" ht="31.5">
      <c r="A126" s="43"/>
      <c r="B126" s="87">
        <v>6</v>
      </c>
      <c r="C126" s="87">
        <v>1</v>
      </c>
      <c r="D126" s="87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5</v>
      </c>
      <c r="R126" s="28" t="s">
        <v>244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3</v>
      </c>
      <c r="AC126" s="41" t="s">
        <v>203</v>
      </c>
      <c r="AD126" s="100" t="s">
        <v>83</v>
      </c>
      <c r="AE126" s="49">
        <v>86</v>
      </c>
      <c r="AF126" s="49">
        <v>87</v>
      </c>
      <c r="AG126" s="49">
        <v>87</v>
      </c>
      <c r="AH126" s="49">
        <v>87</v>
      </c>
      <c r="AI126" s="31" t="s">
        <v>260</v>
      </c>
      <c r="AJ126" s="23"/>
      <c r="AK126" s="158"/>
      <c r="AL126" s="158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</row>
    <row r="127" spans="1:38" s="33" customFormat="1" ht="31.5">
      <c r="A127" s="43"/>
      <c r="B127" s="87">
        <v>6</v>
      </c>
      <c r="C127" s="87">
        <v>1</v>
      </c>
      <c r="D127" s="87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6</v>
      </c>
      <c r="R127" s="28" t="s">
        <v>277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0</v>
      </c>
      <c r="AC127" s="41" t="s">
        <v>282</v>
      </c>
      <c r="AD127" s="100" t="s">
        <v>82</v>
      </c>
      <c r="AE127" s="46">
        <v>2599.35</v>
      </c>
      <c r="AF127" s="46">
        <v>0</v>
      </c>
      <c r="AG127" s="46">
        <v>0</v>
      </c>
      <c r="AH127" s="46">
        <f>AE127</f>
        <v>2599.35</v>
      </c>
      <c r="AI127" s="31">
        <v>2017</v>
      </c>
      <c r="AJ127" s="23"/>
      <c r="AK127" s="23"/>
      <c r="AL127" s="23"/>
    </row>
    <row r="128" spans="1:38" s="33" customFormat="1" ht="18.75">
      <c r="A128" s="43"/>
      <c r="B128" s="87">
        <v>6</v>
      </c>
      <c r="C128" s="87">
        <v>1</v>
      </c>
      <c r="D128" s="87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6</v>
      </c>
      <c r="R128" s="28" t="s">
        <v>277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1</v>
      </c>
      <c r="AC128" s="41" t="s">
        <v>279</v>
      </c>
      <c r="AD128" s="100"/>
      <c r="AE128" s="49"/>
      <c r="AF128" s="49"/>
      <c r="AG128" s="49"/>
      <c r="AH128" s="49"/>
      <c r="AI128" s="31"/>
      <c r="AJ128" s="23"/>
      <c r="AK128" s="23"/>
      <c r="AL128" s="23"/>
    </row>
    <row r="129" spans="1:85" s="136" customFormat="1" ht="31.5">
      <c r="A129" s="195"/>
      <c r="B129" s="170">
        <v>6</v>
      </c>
      <c r="C129" s="170">
        <v>1</v>
      </c>
      <c r="D129" s="170">
        <v>5</v>
      </c>
      <c r="E129" s="190">
        <v>0</v>
      </c>
      <c r="F129" s="190">
        <v>0</v>
      </c>
      <c r="G129" s="190">
        <v>0</v>
      </c>
      <c r="H129" s="190">
        <v>0</v>
      </c>
      <c r="I129" s="190">
        <v>1</v>
      </c>
      <c r="J129" s="190">
        <v>7</v>
      </c>
      <c r="K129" s="190">
        <v>4</v>
      </c>
      <c r="L129" s="190">
        <v>0</v>
      </c>
      <c r="M129" s="190">
        <v>0</v>
      </c>
      <c r="N129" s="190">
        <v>0</v>
      </c>
      <c r="O129" s="190">
        <v>0</v>
      </c>
      <c r="P129" s="190">
        <v>0</v>
      </c>
      <c r="Q129" s="190">
        <v>0</v>
      </c>
      <c r="R129" s="190">
        <v>0</v>
      </c>
      <c r="S129" s="190">
        <v>1</v>
      </c>
      <c r="T129" s="190">
        <v>7</v>
      </c>
      <c r="U129" s="202">
        <v>4</v>
      </c>
      <c r="V129" s="202">
        <v>0</v>
      </c>
      <c r="W129" s="202">
        <v>0</v>
      </c>
      <c r="X129" s="202">
        <v>0</v>
      </c>
      <c r="Y129" s="202">
        <v>0</v>
      </c>
      <c r="Z129" s="202">
        <v>0</v>
      </c>
      <c r="AA129" s="202">
        <v>0</v>
      </c>
      <c r="AB129" s="202">
        <v>0</v>
      </c>
      <c r="AC129" s="230" t="s">
        <v>182</v>
      </c>
      <c r="AD129" s="245" t="s">
        <v>82</v>
      </c>
      <c r="AE129" s="189">
        <f>AE130+AE150+AE163</f>
        <v>2914934.01</v>
      </c>
      <c r="AF129" s="189">
        <f>AF130+AF150</f>
        <v>0</v>
      </c>
      <c r="AG129" s="189">
        <f>AG130+AG150</f>
        <v>0</v>
      </c>
      <c r="AH129" s="189">
        <f>AE129+AF129+AG129</f>
        <v>2914934.01</v>
      </c>
      <c r="AI129" s="31" t="s">
        <v>260</v>
      </c>
      <c r="AJ129" s="139"/>
      <c r="AK129" s="158"/>
      <c r="AL129" s="158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</row>
    <row r="130" spans="1:38" s="33" customFormat="1" ht="32.25" customHeight="1">
      <c r="A130" s="196"/>
      <c r="B130" s="187">
        <v>6</v>
      </c>
      <c r="C130" s="187">
        <v>1</v>
      </c>
      <c r="D130" s="187">
        <v>5</v>
      </c>
      <c r="E130" s="187">
        <v>0</v>
      </c>
      <c r="F130" s="187">
        <v>0</v>
      </c>
      <c r="G130" s="187">
        <v>0</v>
      </c>
      <c r="H130" s="187">
        <v>0</v>
      </c>
      <c r="I130" s="187">
        <v>1</v>
      </c>
      <c r="J130" s="187">
        <v>7</v>
      </c>
      <c r="K130" s="187">
        <v>4</v>
      </c>
      <c r="L130" s="187">
        <v>0</v>
      </c>
      <c r="M130" s="187">
        <v>1</v>
      </c>
      <c r="N130" s="187">
        <v>0</v>
      </c>
      <c r="O130" s="187">
        <v>0</v>
      </c>
      <c r="P130" s="187">
        <v>0</v>
      </c>
      <c r="Q130" s="187">
        <v>0</v>
      </c>
      <c r="R130" s="187">
        <v>0</v>
      </c>
      <c r="S130" s="187">
        <v>1</v>
      </c>
      <c r="T130" s="187">
        <v>7</v>
      </c>
      <c r="U130" s="197">
        <v>4</v>
      </c>
      <c r="V130" s="197">
        <v>0</v>
      </c>
      <c r="W130" s="197">
        <v>1</v>
      </c>
      <c r="X130" s="197">
        <v>0</v>
      </c>
      <c r="Y130" s="197">
        <v>0</v>
      </c>
      <c r="Z130" s="197">
        <v>0</v>
      </c>
      <c r="AA130" s="197">
        <v>0</v>
      </c>
      <c r="AB130" s="197">
        <v>0</v>
      </c>
      <c r="AC130" s="179" t="s">
        <v>207</v>
      </c>
      <c r="AD130" s="198" t="s">
        <v>82</v>
      </c>
      <c r="AE130" s="186">
        <f>AE133+AE148</f>
        <v>1773320.01</v>
      </c>
      <c r="AF130" s="186">
        <f>AF131+AF133</f>
        <v>0</v>
      </c>
      <c r="AG130" s="186">
        <f>AG131+AG133+AG135</f>
        <v>0</v>
      </c>
      <c r="AH130" s="186">
        <f>AE130+AF130+AG130</f>
        <v>1773320.01</v>
      </c>
      <c r="AI130" s="31" t="s">
        <v>260</v>
      </c>
      <c r="AJ130" s="23"/>
      <c r="AK130" s="23"/>
      <c r="AL130" s="23"/>
    </row>
    <row r="131" spans="1:38" s="136" customFormat="1" ht="31.5">
      <c r="A131" s="143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1</v>
      </c>
      <c r="I131" s="24">
        <v>1</v>
      </c>
      <c r="J131" s="24">
        <v>7</v>
      </c>
      <c r="K131" s="24">
        <v>4</v>
      </c>
      <c r="L131" s="24">
        <v>0</v>
      </c>
      <c r="M131" s="24">
        <v>1</v>
      </c>
      <c r="N131" s="24">
        <v>2</v>
      </c>
      <c r="O131" s="24">
        <v>0</v>
      </c>
      <c r="P131" s="24">
        <v>1</v>
      </c>
      <c r="Q131" s="24">
        <v>1</v>
      </c>
      <c r="R131" s="24" t="s">
        <v>246</v>
      </c>
      <c r="S131" s="24">
        <v>1</v>
      </c>
      <c r="T131" s="24">
        <v>7</v>
      </c>
      <c r="U131" s="44">
        <v>4</v>
      </c>
      <c r="V131" s="44">
        <v>0</v>
      </c>
      <c r="W131" s="44">
        <v>1</v>
      </c>
      <c r="X131" s="44">
        <v>1</v>
      </c>
      <c r="Y131" s="44">
        <v>1</v>
      </c>
      <c r="Z131" s="44">
        <v>0</v>
      </c>
      <c r="AA131" s="44">
        <v>0</v>
      </c>
      <c r="AB131" s="44">
        <v>0</v>
      </c>
      <c r="AC131" s="25" t="s">
        <v>205</v>
      </c>
      <c r="AD131" s="45" t="s">
        <v>82</v>
      </c>
      <c r="AE131" s="46">
        <v>0</v>
      </c>
      <c r="AF131" s="46">
        <v>0</v>
      </c>
      <c r="AG131" s="46">
        <v>0</v>
      </c>
      <c r="AH131" s="46">
        <f>AE131+AF131+AG131</f>
        <v>0</v>
      </c>
      <c r="AI131" s="31" t="s">
        <v>260</v>
      </c>
      <c r="AJ131" s="139"/>
      <c r="AK131" s="139"/>
      <c r="AL131" s="139"/>
    </row>
    <row r="132" spans="1:38" s="33" customFormat="1" ht="31.5">
      <c r="A132" s="43"/>
      <c r="B132" s="24">
        <v>6</v>
      </c>
      <c r="C132" s="24">
        <v>1</v>
      </c>
      <c r="D132" s="24">
        <v>5</v>
      </c>
      <c r="E132" s="24">
        <v>0</v>
      </c>
      <c r="F132" s="24">
        <v>7</v>
      </c>
      <c r="G132" s="24">
        <v>0</v>
      </c>
      <c r="H132" s="24">
        <v>1</v>
      </c>
      <c r="I132" s="24">
        <v>1</v>
      </c>
      <c r="J132" s="24">
        <v>7</v>
      </c>
      <c r="K132" s="24">
        <v>4</v>
      </c>
      <c r="L132" s="24">
        <v>0</v>
      </c>
      <c r="M132" s="130">
        <v>1</v>
      </c>
      <c r="N132" s="130">
        <v>2</v>
      </c>
      <c r="O132" s="130">
        <v>0</v>
      </c>
      <c r="P132" s="130">
        <v>1</v>
      </c>
      <c r="Q132" s="130">
        <v>1</v>
      </c>
      <c r="R132" s="130" t="s">
        <v>246</v>
      </c>
      <c r="S132" s="24">
        <v>1</v>
      </c>
      <c r="T132" s="24">
        <v>7</v>
      </c>
      <c r="U132" s="44">
        <v>4</v>
      </c>
      <c r="V132" s="44">
        <v>0</v>
      </c>
      <c r="W132" s="44">
        <v>1</v>
      </c>
      <c r="X132" s="44">
        <v>1</v>
      </c>
      <c r="Y132" s="44">
        <v>1</v>
      </c>
      <c r="Z132" s="44">
        <v>0</v>
      </c>
      <c r="AA132" s="44">
        <v>0</v>
      </c>
      <c r="AB132" s="44">
        <v>1</v>
      </c>
      <c r="AC132" s="25" t="s">
        <v>107</v>
      </c>
      <c r="AD132" s="48" t="s">
        <v>83</v>
      </c>
      <c r="AE132" s="47">
        <v>53</v>
      </c>
      <c r="AF132" s="47">
        <v>53</v>
      </c>
      <c r="AG132" s="47">
        <v>53</v>
      </c>
      <c r="AH132" s="47">
        <v>53</v>
      </c>
      <c r="AI132" s="31" t="s">
        <v>260</v>
      </c>
      <c r="AJ132" s="23"/>
      <c r="AK132" s="23"/>
      <c r="AL132" s="23"/>
    </row>
    <row r="133" spans="1:38" s="136" customFormat="1" ht="31.5">
      <c r="A133" s="143"/>
      <c r="B133" s="140">
        <v>6</v>
      </c>
      <c r="C133" s="140">
        <v>1</v>
      </c>
      <c r="D133" s="140">
        <v>5</v>
      </c>
      <c r="E133" s="140">
        <v>0</v>
      </c>
      <c r="F133" s="140">
        <v>7</v>
      </c>
      <c r="G133" s="140">
        <v>0</v>
      </c>
      <c r="H133" s="140">
        <v>2</v>
      </c>
      <c r="I133" s="140">
        <v>1</v>
      </c>
      <c r="J133" s="140">
        <v>7</v>
      </c>
      <c r="K133" s="140">
        <v>4</v>
      </c>
      <c r="L133" s="140">
        <v>0</v>
      </c>
      <c r="M133" s="140">
        <v>1</v>
      </c>
      <c r="N133" s="140">
        <v>2</v>
      </c>
      <c r="O133" s="140">
        <v>0</v>
      </c>
      <c r="P133" s="140">
        <v>1</v>
      </c>
      <c r="Q133" s="140">
        <v>2</v>
      </c>
      <c r="R133" s="140" t="s">
        <v>246</v>
      </c>
      <c r="S133" s="140">
        <v>1</v>
      </c>
      <c r="T133" s="140">
        <v>7</v>
      </c>
      <c r="U133" s="270">
        <v>4</v>
      </c>
      <c r="V133" s="270">
        <v>0</v>
      </c>
      <c r="W133" s="270">
        <v>1</v>
      </c>
      <c r="X133" s="270">
        <v>1</v>
      </c>
      <c r="Y133" s="270">
        <v>2</v>
      </c>
      <c r="Z133" s="270">
        <v>0</v>
      </c>
      <c r="AA133" s="270">
        <v>0</v>
      </c>
      <c r="AB133" s="270">
        <v>0</v>
      </c>
      <c r="AC133" s="274" t="s">
        <v>206</v>
      </c>
      <c r="AD133" s="275" t="s">
        <v>82</v>
      </c>
      <c r="AE133" s="273">
        <v>1710310</v>
      </c>
      <c r="AF133" s="273">
        <v>0</v>
      </c>
      <c r="AG133" s="273">
        <v>0</v>
      </c>
      <c r="AH133" s="273">
        <f>AE133+AF133+AG133</f>
        <v>1710310</v>
      </c>
      <c r="AI133" s="269" t="s">
        <v>260</v>
      </c>
      <c r="AJ133" s="139"/>
      <c r="AK133" s="139"/>
      <c r="AL133" s="139"/>
    </row>
    <row r="134" spans="1:38" s="33" customFormat="1" ht="31.5">
      <c r="A134" s="43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2</v>
      </c>
      <c r="I134" s="24">
        <v>1</v>
      </c>
      <c r="J134" s="24">
        <v>7</v>
      </c>
      <c r="K134" s="24">
        <v>4</v>
      </c>
      <c r="L134" s="24">
        <v>0</v>
      </c>
      <c r="M134" s="130">
        <v>1</v>
      </c>
      <c r="N134" s="130">
        <v>2</v>
      </c>
      <c r="O134" s="130">
        <v>0</v>
      </c>
      <c r="P134" s="130">
        <v>1</v>
      </c>
      <c r="Q134" s="130">
        <v>2</v>
      </c>
      <c r="R134" s="130" t="s">
        <v>246</v>
      </c>
      <c r="S134" s="24">
        <v>1</v>
      </c>
      <c r="T134" s="24">
        <v>7</v>
      </c>
      <c r="U134" s="44">
        <v>4</v>
      </c>
      <c r="V134" s="44">
        <v>0</v>
      </c>
      <c r="W134" s="44">
        <v>1</v>
      </c>
      <c r="X134" s="44">
        <v>1</v>
      </c>
      <c r="Y134" s="44">
        <v>2</v>
      </c>
      <c r="Z134" s="44">
        <v>0</v>
      </c>
      <c r="AA134" s="44">
        <v>0</v>
      </c>
      <c r="AB134" s="44">
        <v>1</v>
      </c>
      <c r="AC134" s="25" t="s">
        <v>108</v>
      </c>
      <c r="AD134" s="48" t="s">
        <v>83</v>
      </c>
      <c r="AE134" s="47">
        <v>65</v>
      </c>
      <c r="AF134" s="47">
        <v>75</v>
      </c>
      <c r="AG134" s="47">
        <v>75</v>
      </c>
      <c r="AH134" s="47">
        <v>75</v>
      </c>
      <c r="AI134" s="31" t="s">
        <v>260</v>
      </c>
      <c r="AJ134" s="23"/>
      <c r="AK134" s="23"/>
      <c r="AL134" s="23"/>
    </row>
    <row r="135" spans="1:38" s="33" customFormat="1" ht="31.5">
      <c r="A135" s="43"/>
      <c r="B135" s="24">
        <v>6</v>
      </c>
      <c r="C135" s="24">
        <v>1</v>
      </c>
      <c r="D135" s="24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4</v>
      </c>
      <c r="L135" s="24">
        <v>0</v>
      </c>
      <c r="M135" s="24">
        <v>1</v>
      </c>
      <c r="N135" s="24">
        <v>2</v>
      </c>
      <c r="O135" s="24">
        <v>0</v>
      </c>
      <c r="P135" s="24">
        <v>1</v>
      </c>
      <c r="Q135" s="24">
        <v>3</v>
      </c>
      <c r="R135" s="130" t="s">
        <v>246</v>
      </c>
      <c r="S135" s="24">
        <v>1</v>
      </c>
      <c r="T135" s="24">
        <v>7</v>
      </c>
      <c r="U135" s="44">
        <v>4</v>
      </c>
      <c r="V135" s="44">
        <v>0</v>
      </c>
      <c r="W135" s="44">
        <v>1</v>
      </c>
      <c r="X135" s="44">
        <v>1</v>
      </c>
      <c r="Y135" s="44">
        <v>3</v>
      </c>
      <c r="Z135" s="44">
        <v>0</v>
      </c>
      <c r="AA135" s="44">
        <v>0</v>
      </c>
      <c r="AB135" s="44">
        <v>0</v>
      </c>
      <c r="AC135" s="30" t="s">
        <v>179</v>
      </c>
      <c r="AD135" s="45" t="s">
        <v>82</v>
      </c>
      <c r="AE135" s="46">
        <v>0</v>
      </c>
      <c r="AF135" s="46"/>
      <c r="AG135" s="46"/>
      <c r="AH135" s="46">
        <f>AF135+AE135</f>
        <v>0</v>
      </c>
      <c r="AI135" s="31" t="s">
        <v>260</v>
      </c>
      <c r="AJ135" s="23"/>
      <c r="AK135" s="23"/>
      <c r="AL135" s="23"/>
    </row>
    <row r="136" spans="1:38" s="33" customFormat="1" ht="31.5">
      <c r="A136" s="43"/>
      <c r="B136" s="24">
        <v>6</v>
      </c>
      <c r="C136" s="24">
        <v>1</v>
      </c>
      <c r="D136" s="24">
        <v>5</v>
      </c>
      <c r="E136" s="24">
        <v>0</v>
      </c>
      <c r="F136" s="24">
        <v>7</v>
      </c>
      <c r="G136" s="24">
        <v>0</v>
      </c>
      <c r="H136" s="24">
        <v>2</v>
      </c>
      <c r="I136" s="24">
        <v>1</v>
      </c>
      <c r="J136" s="24">
        <v>7</v>
      </c>
      <c r="K136" s="24">
        <v>4</v>
      </c>
      <c r="L136" s="24">
        <v>0</v>
      </c>
      <c r="M136" s="24">
        <v>1</v>
      </c>
      <c r="N136" s="24">
        <v>2</v>
      </c>
      <c r="O136" s="24">
        <v>0</v>
      </c>
      <c r="P136" s="24">
        <v>1</v>
      </c>
      <c r="Q136" s="24">
        <v>3</v>
      </c>
      <c r="R136" s="130" t="s">
        <v>246</v>
      </c>
      <c r="S136" s="24">
        <v>1</v>
      </c>
      <c r="T136" s="24">
        <v>7</v>
      </c>
      <c r="U136" s="44">
        <v>4</v>
      </c>
      <c r="V136" s="44">
        <v>0</v>
      </c>
      <c r="W136" s="44">
        <v>1</v>
      </c>
      <c r="X136" s="44">
        <v>1</v>
      </c>
      <c r="Y136" s="44">
        <v>3</v>
      </c>
      <c r="Z136" s="44">
        <v>0</v>
      </c>
      <c r="AA136" s="44">
        <v>0</v>
      </c>
      <c r="AB136" s="44">
        <v>1</v>
      </c>
      <c r="AC136" s="25" t="s">
        <v>180</v>
      </c>
      <c r="AD136" s="48" t="s">
        <v>83</v>
      </c>
      <c r="AE136" s="47">
        <v>100</v>
      </c>
      <c r="AF136" s="47">
        <v>100</v>
      </c>
      <c r="AG136" s="47">
        <v>100</v>
      </c>
      <c r="AH136" s="47">
        <v>100</v>
      </c>
      <c r="AI136" s="31" t="s">
        <v>260</v>
      </c>
      <c r="AJ136" s="23"/>
      <c r="AK136" s="23"/>
      <c r="AL136" s="23"/>
    </row>
    <row r="137" spans="1:38" s="33" customFormat="1" ht="31.5">
      <c r="A137" s="43"/>
      <c r="B137" s="24">
        <v>6</v>
      </c>
      <c r="C137" s="24">
        <v>1</v>
      </c>
      <c r="D137" s="24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4</v>
      </c>
      <c r="R137" s="130" t="s">
        <v>246</v>
      </c>
      <c r="S137" s="24">
        <v>1</v>
      </c>
      <c r="T137" s="24">
        <v>7</v>
      </c>
      <c r="U137" s="44">
        <v>4</v>
      </c>
      <c r="V137" s="44">
        <v>0</v>
      </c>
      <c r="W137" s="44">
        <v>1</v>
      </c>
      <c r="X137" s="44">
        <v>1</v>
      </c>
      <c r="Y137" s="44">
        <v>4</v>
      </c>
      <c r="Z137" s="44">
        <v>0</v>
      </c>
      <c r="AA137" s="44">
        <v>0</v>
      </c>
      <c r="AB137" s="44">
        <v>0</v>
      </c>
      <c r="AC137" s="25" t="s">
        <v>212</v>
      </c>
      <c r="AD137" s="45" t="s">
        <v>82</v>
      </c>
      <c r="AE137" s="47"/>
      <c r="AF137" s="47"/>
      <c r="AG137" s="47"/>
      <c r="AH137" s="47"/>
      <c r="AI137" s="31" t="s">
        <v>260</v>
      </c>
      <c r="AJ137" s="23"/>
      <c r="AK137" s="23"/>
      <c r="AL137" s="23"/>
    </row>
    <row r="138" spans="1:38" s="33" customFormat="1" ht="31.5">
      <c r="A138" s="43"/>
      <c r="B138" s="24">
        <v>6</v>
      </c>
      <c r="C138" s="24">
        <v>1</v>
      </c>
      <c r="D138" s="24">
        <v>5</v>
      </c>
      <c r="E138" s="24">
        <v>0</v>
      </c>
      <c r="F138" s="24">
        <v>7</v>
      </c>
      <c r="G138" s="24">
        <v>0</v>
      </c>
      <c r="H138" s="24">
        <v>2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4</v>
      </c>
      <c r="R138" s="130" t="s">
        <v>246</v>
      </c>
      <c r="S138" s="24">
        <v>1</v>
      </c>
      <c r="T138" s="24">
        <v>7</v>
      </c>
      <c r="U138" s="44">
        <v>4</v>
      </c>
      <c r="V138" s="44">
        <v>0</v>
      </c>
      <c r="W138" s="44">
        <v>1</v>
      </c>
      <c r="X138" s="44">
        <v>1</v>
      </c>
      <c r="Y138" s="44">
        <v>4</v>
      </c>
      <c r="Z138" s="44">
        <v>0</v>
      </c>
      <c r="AA138" s="44">
        <v>0</v>
      </c>
      <c r="AB138" s="44">
        <v>1</v>
      </c>
      <c r="AC138" s="25" t="s">
        <v>89</v>
      </c>
      <c r="AD138" s="48" t="s">
        <v>83</v>
      </c>
      <c r="AE138" s="49">
        <v>90</v>
      </c>
      <c r="AF138" s="49">
        <v>100</v>
      </c>
      <c r="AG138" s="49">
        <v>100</v>
      </c>
      <c r="AH138" s="49">
        <v>100</v>
      </c>
      <c r="AI138" s="31" t="s">
        <v>260</v>
      </c>
      <c r="AJ138" s="23"/>
      <c r="AK138" s="23"/>
      <c r="AL138" s="23"/>
    </row>
    <row r="139" spans="1:38" s="33" customFormat="1" ht="31.5">
      <c r="A139" s="43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4</v>
      </c>
      <c r="R139" s="130" t="s">
        <v>246</v>
      </c>
      <c r="S139" s="24">
        <v>1</v>
      </c>
      <c r="T139" s="24">
        <v>7</v>
      </c>
      <c r="U139" s="44">
        <v>4</v>
      </c>
      <c r="V139" s="44">
        <v>0</v>
      </c>
      <c r="W139" s="44">
        <v>1</v>
      </c>
      <c r="X139" s="44">
        <v>1</v>
      </c>
      <c r="Y139" s="44">
        <v>4</v>
      </c>
      <c r="Z139" s="44">
        <v>0</v>
      </c>
      <c r="AA139" s="44">
        <v>0</v>
      </c>
      <c r="AB139" s="44">
        <v>2</v>
      </c>
      <c r="AC139" s="92" t="s">
        <v>158</v>
      </c>
      <c r="AD139" s="48" t="s">
        <v>83</v>
      </c>
      <c r="AE139" s="49">
        <v>100</v>
      </c>
      <c r="AF139" s="49">
        <v>100</v>
      </c>
      <c r="AG139" s="49">
        <v>100</v>
      </c>
      <c r="AH139" s="49">
        <v>100</v>
      </c>
      <c r="AI139" s="31" t="s">
        <v>260</v>
      </c>
      <c r="AJ139" s="23"/>
      <c r="AK139" s="23"/>
      <c r="AL139" s="23"/>
    </row>
    <row r="140" spans="1:38" s="33" customFormat="1" ht="31.5">
      <c r="A140" s="43"/>
      <c r="B140" s="24">
        <v>6</v>
      </c>
      <c r="C140" s="24">
        <v>1</v>
      </c>
      <c r="D140" s="24">
        <v>5</v>
      </c>
      <c r="E140" s="24">
        <v>0</v>
      </c>
      <c r="F140" s="24">
        <v>0</v>
      </c>
      <c r="G140" s="24">
        <v>0</v>
      </c>
      <c r="H140" s="24">
        <v>0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5</v>
      </c>
      <c r="R140" s="130" t="s">
        <v>246</v>
      </c>
      <c r="S140" s="24">
        <v>1</v>
      </c>
      <c r="T140" s="24">
        <v>7</v>
      </c>
      <c r="U140" s="44">
        <v>4</v>
      </c>
      <c r="V140" s="44">
        <v>0</v>
      </c>
      <c r="W140" s="44">
        <v>1</v>
      </c>
      <c r="X140" s="44">
        <v>1</v>
      </c>
      <c r="Y140" s="44">
        <v>5</v>
      </c>
      <c r="Z140" s="44">
        <v>0</v>
      </c>
      <c r="AA140" s="44">
        <v>0</v>
      </c>
      <c r="AB140" s="44">
        <v>0</v>
      </c>
      <c r="AC140" s="25" t="s">
        <v>213</v>
      </c>
      <c r="AD140" s="45" t="s">
        <v>82</v>
      </c>
      <c r="AE140" s="46">
        <v>0</v>
      </c>
      <c r="AF140" s="46">
        <v>0</v>
      </c>
      <c r="AG140" s="46">
        <v>0</v>
      </c>
      <c r="AH140" s="46">
        <v>0</v>
      </c>
      <c r="AI140" s="31" t="s">
        <v>260</v>
      </c>
      <c r="AJ140" s="23"/>
      <c r="AK140" s="23"/>
      <c r="AL140" s="23"/>
    </row>
    <row r="141" spans="1:37" s="33" customFormat="1" ht="47.25">
      <c r="A141" s="43"/>
      <c r="B141" s="24">
        <v>6</v>
      </c>
      <c r="C141" s="24">
        <v>1</v>
      </c>
      <c r="D141" s="24">
        <v>5</v>
      </c>
      <c r="E141" s="24">
        <v>0</v>
      </c>
      <c r="F141" s="24">
        <v>0</v>
      </c>
      <c r="G141" s="24">
        <v>0</v>
      </c>
      <c r="H141" s="24">
        <v>0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5</v>
      </c>
      <c r="R141" s="130" t="s">
        <v>246</v>
      </c>
      <c r="S141" s="24">
        <v>1</v>
      </c>
      <c r="T141" s="24">
        <v>7</v>
      </c>
      <c r="U141" s="44">
        <v>4</v>
      </c>
      <c r="V141" s="44">
        <v>0</v>
      </c>
      <c r="W141" s="44">
        <v>1</v>
      </c>
      <c r="X141" s="44">
        <v>1</v>
      </c>
      <c r="Y141" s="44">
        <v>5</v>
      </c>
      <c r="Z141" s="44">
        <v>0</v>
      </c>
      <c r="AA141" s="44">
        <v>0</v>
      </c>
      <c r="AB141" s="44">
        <v>1</v>
      </c>
      <c r="AC141" s="92" t="s">
        <v>91</v>
      </c>
      <c r="AD141" s="48" t="s">
        <v>83</v>
      </c>
      <c r="AE141" s="49">
        <v>74</v>
      </c>
      <c r="AF141" s="49">
        <v>75</v>
      </c>
      <c r="AG141" s="49">
        <v>75</v>
      </c>
      <c r="AH141" s="49">
        <v>75</v>
      </c>
      <c r="AI141" s="31" t="s">
        <v>260</v>
      </c>
      <c r="AJ141" s="23"/>
      <c r="AK141" s="23"/>
    </row>
    <row r="142" spans="1:37" s="33" customFormat="1" ht="31.5">
      <c r="A142" s="43"/>
      <c r="B142" s="24">
        <v>6</v>
      </c>
      <c r="C142" s="24">
        <v>1</v>
      </c>
      <c r="D142" s="24">
        <v>5</v>
      </c>
      <c r="E142" s="24">
        <v>0</v>
      </c>
      <c r="F142" s="24">
        <v>0</v>
      </c>
      <c r="G142" s="24">
        <v>0</v>
      </c>
      <c r="H142" s="24">
        <v>0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5</v>
      </c>
      <c r="R142" s="130" t="s">
        <v>246</v>
      </c>
      <c r="S142" s="24">
        <v>1</v>
      </c>
      <c r="T142" s="24">
        <v>7</v>
      </c>
      <c r="U142" s="44">
        <v>4</v>
      </c>
      <c r="V142" s="44">
        <v>0</v>
      </c>
      <c r="W142" s="44">
        <v>1</v>
      </c>
      <c r="X142" s="44">
        <v>1</v>
      </c>
      <c r="Y142" s="44">
        <v>5</v>
      </c>
      <c r="Z142" s="44">
        <v>0</v>
      </c>
      <c r="AA142" s="44">
        <v>0</v>
      </c>
      <c r="AB142" s="44">
        <v>2</v>
      </c>
      <c r="AC142" s="25" t="s">
        <v>157</v>
      </c>
      <c r="AD142" s="48" t="s">
        <v>83</v>
      </c>
      <c r="AE142" s="49">
        <v>30</v>
      </c>
      <c r="AF142" s="49">
        <v>40</v>
      </c>
      <c r="AG142" s="49">
        <v>40</v>
      </c>
      <c r="AH142" s="49">
        <v>40</v>
      </c>
      <c r="AI142" s="31" t="s">
        <v>260</v>
      </c>
      <c r="AJ142" s="23"/>
      <c r="AK142" s="23"/>
    </row>
    <row r="143" spans="1:40" s="33" customFormat="1" ht="31.5">
      <c r="A143" s="43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2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6</v>
      </c>
      <c r="R143" s="130" t="s">
        <v>246</v>
      </c>
      <c r="S143" s="24">
        <v>1</v>
      </c>
      <c r="T143" s="24">
        <v>7</v>
      </c>
      <c r="U143" s="44">
        <v>4</v>
      </c>
      <c r="V143" s="44">
        <v>0</v>
      </c>
      <c r="W143" s="44">
        <v>1</v>
      </c>
      <c r="X143" s="44">
        <v>1</v>
      </c>
      <c r="Y143" s="44">
        <v>6</v>
      </c>
      <c r="Z143" s="44">
        <v>0</v>
      </c>
      <c r="AA143" s="44">
        <v>0</v>
      </c>
      <c r="AB143" s="44">
        <v>0</v>
      </c>
      <c r="AC143" s="92" t="s">
        <v>240</v>
      </c>
      <c r="AD143" s="45" t="s">
        <v>82</v>
      </c>
      <c r="AE143" s="46">
        <v>0</v>
      </c>
      <c r="AF143" s="46">
        <v>0</v>
      </c>
      <c r="AG143" s="46">
        <v>0</v>
      </c>
      <c r="AH143" s="46">
        <v>0</v>
      </c>
      <c r="AI143" s="31" t="s">
        <v>260</v>
      </c>
      <c r="AJ143" s="23"/>
      <c r="AK143" s="23"/>
      <c r="AL143" s="23"/>
      <c r="AN143" s="200"/>
    </row>
    <row r="144" spans="1:38" s="33" customFormat="1" ht="31.5">
      <c r="A144" s="43"/>
      <c r="B144" s="24">
        <v>6</v>
      </c>
      <c r="C144" s="24">
        <v>1</v>
      </c>
      <c r="D144" s="24">
        <v>5</v>
      </c>
      <c r="E144" s="24">
        <v>0</v>
      </c>
      <c r="F144" s="24">
        <v>7</v>
      </c>
      <c r="G144" s="24">
        <v>0</v>
      </c>
      <c r="H144" s="24">
        <v>2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6</v>
      </c>
      <c r="R144" s="130" t="s">
        <v>246</v>
      </c>
      <c r="S144" s="24">
        <v>1</v>
      </c>
      <c r="T144" s="24">
        <v>7</v>
      </c>
      <c r="U144" s="44">
        <v>4</v>
      </c>
      <c r="V144" s="44">
        <v>0</v>
      </c>
      <c r="W144" s="44">
        <v>1</v>
      </c>
      <c r="X144" s="44">
        <v>1</v>
      </c>
      <c r="Y144" s="44">
        <v>6</v>
      </c>
      <c r="Z144" s="44">
        <v>0</v>
      </c>
      <c r="AA144" s="44">
        <v>0</v>
      </c>
      <c r="AB144" s="44">
        <v>1</v>
      </c>
      <c r="AC144" s="92" t="s">
        <v>90</v>
      </c>
      <c r="AD144" s="48" t="s">
        <v>83</v>
      </c>
      <c r="AE144" s="49">
        <v>80</v>
      </c>
      <c r="AF144" s="49">
        <v>90</v>
      </c>
      <c r="AG144" s="49">
        <v>90</v>
      </c>
      <c r="AH144" s="49">
        <v>90</v>
      </c>
      <c r="AI144" s="31" t="s">
        <v>260</v>
      </c>
      <c r="AJ144" s="23"/>
      <c r="AK144" s="23"/>
      <c r="AL144" s="23"/>
    </row>
    <row r="145" spans="1:38" s="33" customFormat="1" ht="37.5">
      <c r="A145" s="43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7</v>
      </c>
      <c r="R145" s="130" t="s">
        <v>246</v>
      </c>
      <c r="S145" s="24">
        <v>1</v>
      </c>
      <c r="T145" s="24">
        <v>7</v>
      </c>
      <c r="U145" s="44">
        <v>4</v>
      </c>
      <c r="V145" s="44">
        <v>0</v>
      </c>
      <c r="W145" s="44">
        <v>1</v>
      </c>
      <c r="X145" s="44">
        <v>1</v>
      </c>
      <c r="Y145" s="44">
        <v>7</v>
      </c>
      <c r="Z145" s="44">
        <v>0</v>
      </c>
      <c r="AA145" s="44">
        <v>0</v>
      </c>
      <c r="AB145" s="44">
        <v>0</v>
      </c>
      <c r="AC145" s="92" t="s">
        <v>265</v>
      </c>
      <c r="AD145" s="258" t="s">
        <v>262</v>
      </c>
      <c r="AE145" s="45">
        <v>1</v>
      </c>
      <c r="AF145" s="45">
        <v>1</v>
      </c>
      <c r="AG145" s="45">
        <v>1</v>
      </c>
      <c r="AH145" s="45">
        <v>1</v>
      </c>
      <c r="AI145" s="31" t="s">
        <v>260</v>
      </c>
      <c r="AJ145" s="23"/>
      <c r="AK145" s="23"/>
      <c r="AL145" s="23"/>
    </row>
    <row r="146" spans="1:38" s="33" customFormat="1" ht="37.5">
      <c r="A146" s="43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7</v>
      </c>
      <c r="R146" s="130" t="s">
        <v>246</v>
      </c>
      <c r="S146" s="24">
        <v>1</v>
      </c>
      <c r="T146" s="24">
        <v>7</v>
      </c>
      <c r="U146" s="44">
        <v>4</v>
      </c>
      <c r="V146" s="44">
        <v>0</v>
      </c>
      <c r="W146" s="44">
        <v>1</v>
      </c>
      <c r="X146" s="44">
        <v>1</v>
      </c>
      <c r="Y146" s="44">
        <v>7</v>
      </c>
      <c r="Z146" s="44">
        <v>0</v>
      </c>
      <c r="AA146" s="44">
        <v>0</v>
      </c>
      <c r="AB146" s="44">
        <v>1</v>
      </c>
      <c r="AC146" s="92" t="s">
        <v>113</v>
      </c>
      <c r="AD146" s="258" t="s">
        <v>262</v>
      </c>
      <c r="AE146" s="45">
        <v>1</v>
      </c>
      <c r="AF146" s="45">
        <v>1</v>
      </c>
      <c r="AG146" s="45">
        <v>1</v>
      </c>
      <c r="AH146" s="45">
        <v>1</v>
      </c>
      <c r="AI146" s="31" t="s">
        <v>260</v>
      </c>
      <c r="AJ146" s="23"/>
      <c r="AK146" s="23"/>
      <c r="AL146" s="23"/>
    </row>
    <row r="147" spans="1:38" s="33" customFormat="1" ht="45" customHeight="1">
      <c r="A147" s="43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7</v>
      </c>
      <c r="R147" s="130" t="s">
        <v>246</v>
      </c>
      <c r="S147" s="24">
        <v>1</v>
      </c>
      <c r="T147" s="24">
        <v>7</v>
      </c>
      <c r="U147" s="44">
        <v>4</v>
      </c>
      <c r="V147" s="44">
        <v>0</v>
      </c>
      <c r="W147" s="44">
        <v>1</v>
      </c>
      <c r="X147" s="44">
        <v>1</v>
      </c>
      <c r="Y147" s="44">
        <v>7</v>
      </c>
      <c r="Z147" s="44">
        <v>0</v>
      </c>
      <c r="AA147" s="44">
        <v>0</v>
      </c>
      <c r="AB147" s="44">
        <v>2</v>
      </c>
      <c r="AC147" s="92" t="s">
        <v>159</v>
      </c>
      <c r="AD147" s="48" t="s">
        <v>83</v>
      </c>
      <c r="AE147" s="49">
        <v>50</v>
      </c>
      <c r="AF147" s="49">
        <v>50</v>
      </c>
      <c r="AG147" s="49">
        <v>50</v>
      </c>
      <c r="AH147" s="49">
        <v>50</v>
      </c>
      <c r="AI147" s="31" t="s">
        <v>260</v>
      </c>
      <c r="AJ147" s="23"/>
      <c r="AK147" s="23"/>
      <c r="AL147" s="23"/>
    </row>
    <row r="148" spans="1:38" s="33" customFormat="1" ht="45" customHeight="1">
      <c r="A148" s="43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8</v>
      </c>
      <c r="R148" s="24" t="s">
        <v>277</v>
      </c>
      <c r="S148" s="24">
        <v>1</v>
      </c>
      <c r="T148" s="24">
        <v>7</v>
      </c>
      <c r="U148" s="44">
        <v>4</v>
      </c>
      <c r="V148" s="44">
        <v>0</v>
      </c>
      <c r="W148" s="44">
        <v>1</v>
      </c>
      <c r="X148" s="44">
        <v>1</v>
      </c>
      <c r="Y148" s="44">
        <v>7</v>
      </c>
      <c r="Z148" s="44">
        <v>0</v>
      </c>
      <c r="AA148" s="44">
        <v>0</v>
      </c>
      <c r="AB148" s="44">
        <v>0</v>
      </c>
      <c r="AC148" s="92" t="s">
        <v>283</v>
      </c>
      <c r="AD148" s="48" t="s">
        <v>82</v>
      </c>
      <c r="AE148" s="46">
        <v>63010.01</v>
      </c>
      <c r="AF148" s="46">
        <v>0</v>
      </c>
      <c r="AG148" s="46">
        <v>0</v>
      </c>
      <c r="AH148" s="46">
        <f>AE148</f>
        <v>63010.01</v>
      </c>
      <c r="AI148" s="31">
        <v>2017</v>
      </c>
      <c r="AJ148" s="23"/>
      <c r="AK148" s="23"/>
      <c r="AL148" s="23"/>
    </row>
    <row r="149" spans="1:38" s="33" customFormat="1" ht="45" customHeight="1">
      <c r="A149" s="43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8</v>
      </c>
      <c r="R149" s="24" t="s">
        <v>277</v>
      </c>
      <c r="S149" s="24">
        <v>1</v>
      </c>
      <c r="T149" s="24">
        <v>7</v>
      </c>
      <c r="U149" s="44">
        <v>4</v>
      </c>
      <c r="V149" s="44">
        <v>0</v>
      </c>
      <c r="W149" s="44">
        <v>1</v>
      </c>
      <c r="X149" s="44">
        <v>1</v>
      </c>
      <c r="Y149" s="44">
        <v>7</v>
      </c>
      <c r="Z149" s="44">
        <v>0</v>
      </c>
      <c r="AA149" s="44">
        <v>0</v>
      </c>
      <c r="AB149" s="44">
        <v>1</v>
      </c>
      <c r="AC149" s="92" t="s">
        <v>279</v>
      </c>
      <c r="AD149" s="48"/>
      <c r="AE149" s="49"/>
      <c r="AF149" s="49"/>
      <c r="AG149" s="49"/>
      <c r="AH149" s="49"/>
      <c r="AI149" s="31"/>
      <c r="AJ149" s="23"/>
      <c r="AK149" s="23"/>
      <c r="AL149" s="23"/>
    </row>
    <row r="150" spans="1:38" s="33" customFormat="1" ht="31.5">
      <c r="A150" s="43"/>
      <c r="B150" s="187">
        <v>6</v>
      </c>
      <c r="C150" s="187">
        <v>1</v>
      </c>
      <c r="D150" s="187">
        <v>5</v>
      </c>
      <c r="E150" s="187">
        <v>0</v>
      </c>
      <c r="F150" s="187">
        <v>7</v>
      </c>
      <c r="G150" s="187">
        <v>0</v>
      </c>
      <c r="H150" s="187">
        <v>2</v>
      </c>
      <c r="I150" s="187">
        <v>1</v>
      </c>
      <c r="J150" s="187">
        <v>7</v>
      </c>
      <c r="K150" s="187">
        <v>4</v>
      </c>
      <c r="L150" s="187">
        <v>0</v>
      </c>
      <c r="M150" s="187">
        <v>2</v>
      </c>
      <c r="N150" s="187">
        <v>0</v>
      </c>
      <c r="O150" s="187">
        <v>0</v>
      </c>
      <c r="P150" s="187">
        <v>0</v>
      </c>
      <c r="Q150" s="187">
        <v>0</v>
      </c>
      <c r="R150" s="187">
        <v>0</v>
      </c>
      <c r="S150" s="187">
        <v>1</v>
      </c>
      <c r="T150" s="187">
        <v>7</v>
      </c>
      <c r="U150" s="197">
        <v>4</v>
      </c>
      <c r="V150" s="197">
        <v>0</v>
      </c>
      <c r="W150" s="197">
        <v>2</v>
      </c>
      <c r="X150" s="197">
        <v>0</v>
      </c>
      <c r="Y150" s="197">
        <v>0</v>
      </c>
      <c r="Z150" s="197">
        <v>0</v>
      </c>
      <c r="AA150" s="197">
        <v>0</v>
      </c>
      <c r="AB150" s="197">
        <v>0</v>
      </c>
      <c r="AC150" s="179" t="s">
        <v>208</v>
      </c>
      <c r="AD150" s="199" t="s">
        <v>82</v>
      </c>
      <c r="AE150" s="186">
        <f>AE151+AE153+AE155+AE161</f>
        <v>1108214</v>
      </c>
      <c r="AF150" s="186">
        <f>AF151+AF153</f>
        <v>0</v>
      </c>
      <c r="AG150" s="186">
        <f>AG151+AG153+AG155</f>
        <v>0</v>
      </c>
      <c r="AH150" s="186">
        <f>AE150+AF150+AG150</f>
        <v>1108214</v>
      </c>
      <c r="AI150" s="31" t="s">
        <v>260</v>
      </c>
      <c r="AJ150" s="23"/>
      <c r="AK150" s="23"/>
      <c r="AL150" s="23"/>
    </row>
    <row r="151" spans="1:38" s="33" customFormat="1" ht="31.5">
      <c r="A151" s="43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1</v>
      </c>
      <c r="I151" s="24">
        <v>1</v>
      </c>
      <c r="J151" s="24">
        <v>7</v>
      </c>
      <c r="K151" s="24">
        <v>4</v>
      </c>
      <c r="L151" s="24">
        <v>0</v>
      </c>
      <c r="M151" s="24">
        <v>2</v>
      </c>
      <c r="N151" s="24">
        <v>2</v>
      </c>
      <c r="O151" s="24">
        <v>0</v>
      </c>
      <c r="P151" s="24">
        <v>2</v>
      </c>
      <c r="Q151" s="24">
        <v>1</v>
      </c>
      <c r="R151" s="24" t="s">
        <v>246</v>
      </c>
      <c r="S151" s="24">
        <v>1</v>
      </c>
      <c r="T151" s="24">
        <v>7</v>
      </c>
      <c r="U151" s="44">
        <v>4</v>
      </c>
      <c r="V151" s="44">
        <v>0</v>
      </c>
      <c r="W151" s="44">
        <v>2</v>
      </c>
      <c r="X151" s="44">
        <v>2</v>
      </c>
      <c r="Y151" s="44">
        <v>1</v>
      </c>
      <c r="Z151" s="44">
        <v>0</v>
      </c>
      <c r="AA151" s="44">
        <v>0</v>
      </c>
      <c r="AB151" s="44">
        <v>0</v>
      </c>
      <c r="AC151" s="30" t="s">
        <v>209</v>
      </c>
      <c r="AD151" s="45" t="s">
        <v>82</v>
      </c>
      <c r="AE151" s="46">
        <v>440000</v>
      </c>
      <c r="AF151" s="46">
        <v>0</v>
      </c>
      <c r="AG151" s="46">
        <v>0</v>
      </c>
      <c r="AH151" s="46">
        <f>AE151+AF151+AG151</f>
        <v>440000</v>
      </c>
      <c r="AI151" s="31" t="s">
        <v>260</v>
      </c>
      <c r="AJ151" s="23"/>
      <c r="AK151" s="23"/>
      <c r="AL151" s="23"/>
    </row>
    <row r="152" spans="1:38" s="33" customFormat="1" ht="47.25">
      <c r="A152" s="43"/>
      <c r="B152" s="24">
        <v>6</v>
      </c>
      <c r="C152" s="24">
        <v>1</v>
      </c>
      <c r="D152" s="24">
        <v>5</v>
      </c>
      <c r="E152" s="24">
        <v>0</v>
      </c>
      <c r="F152" s="24">
        <v>7</v>
      </c>
      <c r="G152" s="24">
        <v>0</v>
      </c>
      <c r="H152" s="24">
        <v>1</v>
      </c>
      <c r="I152" s="24">
        <v>1</v>
      </c>
      <c r="J152" s="24">
        <v>7</v>
      </c>
      <c r="K152" s="24">
        <v>4</v>
      </c>
      <c r="L152" s="24">
        <v>0</v>
      </c>
      <c r="M152" s="130">
        <v>2</v>
      </c>
      <c r="N152" s="130">
        <v>2</v>
      </c>
      <c r="O152" s="130">
        <v>0</v>
      </c>
      <c r="P152" s="130">
        <v>2</v>
      </c>
      <c r="Q152" s="130">
        <v>1</v>
      </c>
      <c r="R152" s="130" t="s">
        <v>246</v>
      </c>
      <c r="S152" s="24">
        <v>1</v>
      </c>
      <c r="T152" s="24">
        <v>7</v>
      </c>
      <c r="U152" s="44">
        <v>4</v>
      </c>
      <c r="V152" s="44">
        <v>0</v>
      </c>
      <c r="W152" s="44">
        <v>2</v>
      </c>
      <c r="X152" s="44">
        <v>2</v>
      </c>
      <c r="Y152" s="44">
        <v>1</v>
      </c>
      <c r="Z152" s="44">
        <v>0</v>
      </c>
      <c r="AA152" s="44">
        <v>0</v>
      </c>
      <c r="AB152" s="44">
        <v>1</v>
      </c>
      <c r="AC152" s="30" t="s">
        <v>109</v>
      </c>
      <c r="AD152" s="48" t="s">
        <v>83</v>
      </c>
      <c r="AE152" s="49">
        <v>60</v>
      </c>
      <c r="AF152" s="49">
        <v>80</v>
      </c>
      <c r="AG152" s="49">
        <v>80</v>
      </c>
      <c r="AH152" s="49">
        <v>80</v>
      </c>
      <c r="AI152" s="31" t="s">
        <v>260</v>
      </c>
      <c r="AJ152" s="23"/>
      <c r="AK152" s="23"/>
      <c r="AL152" s="23"/>
    </row>
    <row r="153" spans="1:38" s="33" customFormat="1" ht="31.5">
      <c r="A153" s="43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2</v>
      </c>
      <c r="N153" s="24">
        <v>2</v>
      </c>
      <c r="O153" s="24">
        <v>0</v>
      </c>
      <c r="P153" s="24">
        <v>2</v>
      </c>
      <c r="Q153" s="24">
        <v>2</v>
      </c>
      <c r="R153" s="24" t="s">
        <v>246</v>
      </c>
      <c r="S153" s="24">
        <v>1</v>
      </c>
      <c r="T153" s="24">
        <v>7</v>
      </c>
      <c r="U153" s="44">
        <v>4</v>
      </c>
      <c r="V153" s="44">
        <v>0</v>
      </c>
      <c r="W153" s="44">
        <v>2</v>
      </c>
      <c r="X153" s="44">
        <v>2</v>
      </c>
      <c r="Y153" s="44">
        <v>2</v>
      </c>
      <c r="Z153" s="44">
        <v>0</v>
      </c>
      <c r="AA153" s="44">
        <v>0</v>
      </c>
      <c r="AB153" s="44">
        <v>0</v>
      </c>
      <c r="AC153" s="30" t="s">
        <v>210</v>
      </c>
      <c r="AD153" s="45" t="s">
        <v>82</v>
      </c>
      <c r="AE153" s="46">
        <v>275000</v>
      </c>
      <c r="AF153" s="46">
        <v>0</v>
      </c>
      <c r="AG153" s="46">
        <v>0</v>
      </c>
      <c r="AH153" s="46">
        <f>AE153+AF153+AG153</f>
        <v>275000</v>
      </c>
      <c r="AI153" s="31" t="s">
        <v>260</v>
      </c>
      <c r="AJ153" s="23"/>
      <c r="AK153" s="23"/>
      <c r="AL153" s="23"/>
    </row>
    <row r="154" spans="1:38" s="33" customFormat="1" ht="31.5">
      <c r="A154" s="43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2</v>
      </c>
      <c r="I154" s="24">
        <v>1</v>
      </c>
      <c r="J154" s="24">
        <v>7</v>
      </c>
      <c r="K154" s="24">
        <v>4</v>
      </c>
      <c r="L154" s="24">
        <v>0</v>
      </c>
      <c r="M154" s="130">
        <v>2</v>
      </c>
      <c r="N154" s="130">
        <v>2</v>
      </c>
      <c r="O154" s="130">
        <v>0</v>
      </c>
      <c r="P154" s="130">
        <v>2</v>
      </c>
      <c r="Q154" s="130">
        <v>2</v>
      </c>
      <c r="R154" s="130" t="s">
        <v>246</v>
      </c>
      <c r="S154" s="24">
        <v>1</v>
      </c>
      <c r="T154" s="24">
        <v>7</v>
      </c>
      <c r="U154" s="44">
        <v>4</v>
      </c>
      <c r="V154" s="44">
        <v>0</v>
      </c>
      <c r="W154" s="44">
        <v>2</v>
      </c>
      <c r="X154" s="44">
        <v>2</v>
      </c>
      <c r="Y154" s="44">
        <v>2</v>
      </c>
      <c r="Z154" s="44">
        <v>0</v>
      </c>
      <c r="AA154" s="44">
        <v>0</v>
      </c>
      <c r="AB154" s="44">
        <v>1</v>
      </c>
      <c r="AC154" s="30" t="s">
        <v>110</v>
      </c>
      <c r="AD154" s="48" t="s">
        <v>83</v>
      </c>
      <c r="AE154" s="47">
        <v>80</v>
      </c>
      <c r="AF154" s="47">
        <v>80</v>
      </c>
      <c r="AG154" s="47">
        <v>80</v>
      </c>
      <c r="AH154" s="47">
        <v>80</v>
      </c>
      <c r="AI154" s="31" t="s">
        <v>260</v>
      </c>
      <c r="AJ154" s="23"/>
      <c r="AK154" s="23"/>
      <c r="AL154" s="23"/>
    </row>
    <row r="155" spans="1:38" s="33" customFormat="1" ht="31.5">
      <c r="A155" s="43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2</v>
      </c>
      <c r="N155" s="24">
        <v>2</v>
      </c>
      <c r="O155" s="24">
        <v>0</v>
      </c>
      <c r="P155" s="24">
        <v>2</v>
      </c>
      <c r="Q155" s="24">
        <v>3</v>
      </c>
      <c r="R155" s="24" t="s">
        <v>246</v>
      </c>
      <c r="S155" s="24">
        <v>1</v>
      </c>
      <c r="T155" s="24">
        <v>7</v>
      </c>
      <c r="U155" s="44">
        <v>4</v>
      </c>
      <c r="V155" s="44">
        <v>0</v>
      </c>
      <c r="W155" s="44">
        <v>2</v>
      </c>
      <c r="X155" s="44">
        <v>2</v>
      </c>
      <c r="Y155" s="44">
        <v>3</v>
      </c>
      <c r="Z155" s="44">
        <v>0</v>
      </c>
      <c r="AA155" s="44">
        <v>0</v>
      </c>
      <c r="AB155" s="44">
        <v>0</v>
      </c>
      <c r="AC155" s="30" t="s">
        <v>211</v>
      </c>
      <c r="AD155" s="45" t="s">
        <v>82</v>
      </c>
      <c r="AE155" s="46">
        <v>110000</v>
      </c>
      <c r="AF155" s="46">
        <v>0</v>
      </c>
      <c r="AG155" s="46">
        <v>0</v>
      </c>
      <c r="AH155" s="46">
        <f>AE155</f>
        <v>110000</v>
      </c>
      <c r="AI155" s="31" t="s">
        <v>260</v>
      </c>
      <c r="AJ155" s="23"/>
      <c r="AK155" s="23"/>
      <c r="AL155" s="23"/>
    </row>
    <row r="156" spans="1:38" s="33" customFormat="1" ht="47.25">
      <c r="A156" s="43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24">
        <v>2</v>
      </c>
      <c r="N156" s="24">
        <v>2</v>
      </c>
      <c r="O156" s="24">
        <v>0</v>
      </c>
      <c r="P156" s="24">
        <v>2</v>
      </c>
      <c r="Q156" s="24">
        <v>3</v>
      </c>
      <c r="R156" s="24" t="s">
        <v>246</v>
      </c>
      <c r="S156" s="24">
        <v>1</v>
      </c>
      <c r="T156" s="24">
        <v>7</v>
      </c>
      <c r="U156" s="44">
        <v>4</v>
      </c>
      <c r="V156" s="44">
        <v>0</v>
      </c>
      <c r="W156" s="44">
        <v>2</v>
      </c>
      <c r="X156" s="44">
        <v>2</v>
      </c>
      <c r="Y156" s="44">
        <v>3</v>
      </c>
      <c r="Z156" s="44">
        <v>0</v>
      </c>
      <c r="AA156" s="44">
        <v>0</v>
      </c>
      <c r="AB156" s="44">
        <v>1</v>
      </c>
      <c r="AC156" s="30" t="s">
        <v>181</v>
      </c>
      <c r="AD156" s="48" t="s">
        <v>83</v>
      </c>
      <c r="AE156" s="47">
        <v>100</v>
      </c>
      <c r="AF156" s="47">
        <v>100</v>
      </c>
      <c r="AG156" s="47">
        <v>100</v>
      </c>
      <c r="AH156" s="47">
        <v>100</v>
      </c>
      <c r="AI156" s="31" t="s">
        <v>260</v>
      </c>
      <c r="AJ156" s="23"/>
      <c r="AK156" s="23"/>
      <c r="AL156" s="23"/>
    </row>
    <row r="157" spans="1:38" s="33" customFormat="1" ht="36.75" customHeight="1">
      <c r="A157" s="43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2</v>
      </c>
      <c r="I157" s="24">
        <v>1</v>
      </c>
      <c r="J157" s="24">
        <v>7</v>
      </c>
      <c r="K157" s="24">
        <v>4</v>
      </c>
      <c r="L157" s="24">
        <v>0</v>
      </c>
      <c r="M157" s="24">
        <v>2</v>
      </c>
      <c r="N157" s="24">
        <v>2</v>
      </c>
      <c r="O157" s="24">
        <v>0</v>
      </c>
      <c r="P157" s="24">
        <v>2</v>
      </c>
      <c r="Q157" s="24">
        <v>4</v>
      </c>
      <c r="R157" s="24" t="s">
        <v>246</v>
      </c>
      <c r="S157" s="24">
        <v>1</v>
      </c>
      <c r="T157" s="24">
        <v>7</v>
      </c>
      <c r="U157" s="44">
        <v>4</v>
      </c>
      <c r="V157" s="44">
        <v>0</v>
      </c>
      <c r="W157" s="44">
        <v>2</v>
      </c>
      <c r="X157" s="44">
        <v>2</v>
      </c>
      <c r="Y157" s="44">
        <v>4</v>
      </c>
      <c r="Z157" s="44">
        <v>0</v>
      </c>
      <c r="AA157" s="44">
        <v>0</v>
      </c>
      <c r="AB157" s="44">
        <v>0</v>
      </c>
      <c r="AC157" s="30" t="s">
        <v>214</v>
      </c>
      <c r="AD157" s="258" t="s">
        <v>262</v>
      </c>
      <c r="AE157" s="253">
        <v>1</v>
      </c>
      <c r="AF157" s="253">
        <v>1</v>
      </c>
      <c r="AG157" s="253">
        <v>1</v>
      </c>
      <c r="AH157" s="253">
        <v>1</v>
      </c>
      <c r="AI157" s="31" t="s">
        <v>260</v>
      </c>
      <c r="AJ157" s="23"/>
      <c r="AK157" s="23"/>
      <c r="AL157" s="23"/>
    </row>
    <row r="158" spans="1:38" s="33" customFormat="1" ht="40.5" customHeight="1">
      <c r="A158" s="43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2</v>
      </c>
      <c r="N158" s="24">
        <v>2</v>
      </c>
      <c r="O158" s="24">
        <v>0</v>
      </c>
      <c r="P158" s="24">
        <v>2</v>
      </c>
      <c r="Q158" s="24">
        <v>4</v>
      </c>
      <c r="R158" s="24" t="s">
        <v>246</v>
      </c>
      <c r="S158" s="24">
        <v>1</v>
      </c>
      <c r="T158" s="24">
        <v>7</v>
      </c>
      <c r="U158" s="44">
        <v>4</v>
      </c>
      <c r="V158" s="44">
        <v>0</v>
      </c>
      <c r="W158" s="44">
        <v>2</v>
      </c>
      <c r="X158" s="44">
        <v>2</v>
      </c>
      <c r="Y158" s="44">
        <v>4</v>
      </c>
      <c r="Z158" s="44">
        <v>0</v>
      </c>
      <c r="AA158" s="44">
        <v>0</v>
      </c>
      <c r="AB158" s="44">
        <v>1</v>
      </c>
      <c r="AC158" s="30" t="s">
        <v>111</v>
      </c>
      <c r="AD158" s="48" t="s">
        <v>83</v>
      </c>
      <c r="AE158" s="49">
        <v>100</v>
      </c>
      <c r="AF158" s="49">
        <v>100</v>
      </c>
      <c r="AG158" s="49"/>
      <c r="AH158" s="49">
        <v>100</v>
      </c>
      <c r="AI158" s="31" t="s">
        <v>260</v>
      </c>
      <c r="AJ158" s="23"/>
      <c r="AK158" s="23"/>
      <c r="AL158" s="23"/>
    </row>
    <row r="159" spans="1:38" s="136" customFormat="1" ht="64.5" customHeight="1">
      <c r="A159" s="143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2</v>
      </c>
      <c r="N159" s="24">
        <v>2</v>
      </c>
      <c r="O159" s="24">
        <v>0</v>
      </c>
      <c r="P159" s="24">
        <v>2</v>
      </c>
      <c r="Q159" s="24">
        <v>5</v>
      </c>
      <c r="R159" s="24" t="s">
        <v>246</v>
      </c>
      <c r="S159" s="24">
        <v>1</v>
      </c>
      <c r="T159" s="24">
        <v>7</v>
      </c>
      <c r="U159" s="44">
        <v>4</v>
      </c>
      <c r="V159" s="44">
        <v>0</v>
      </c>
      <c r="W159" s="44">
        <v>2</v>
      </c>
      <c r="X159" s="44">
        <v>2</v>
      </c>
      <c r="Y159" s="44">
        <v>5</v>
      </c>
      <c r="Z159" s="44">
        <v>0</v>
      </c>
      <c r="AA159" s="44">
        <v>0</v>
      </c>
      <c r="AB159" s="44">
        <v>1</v>
      </c>
      <c r="AC159" s="251" t="s">
        <v>257</v>
      </c>
      <c r="AD159" s="48" t="s">
        <v>82</v>
      </c>
      <c r="AE159" s="46">
        <v>0</v>
      </c>
      <c r="AF159" s="49">
        <v>0</v>
      </c>
      <c r="AG159" s="49">
        <v>0</v>
      </c>
      <c r="AH159" s="49">
        <f>AE159</f>
        <v>0</v>
      </c>
      <c r="AI159" s="31" t="s">
        <v>260</v>
      </c>
      <c r="AJ159" s="139"/>
      <c r="AK159" s="139"/>
      <c r="AL159" s="139"/>
    </row>
    <row r="160" spans="1:38" s="136" customFormat="1" ht="40.5" customHeight="1">
      <c r="A160" s="143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24">
        <v>2</v>
      </c>
      <c r="N160" s="24">
        <v>2</v>
      </c>
      <c r="O160" s="24">
        <v>0</v>
      </c>
      <c r="P160" s="24">
        <v>2</v>
      </c>
      <c r="Q160" s="24">
        <v>5</v>
      </c>
      <c r="R160" s="24" t="s">
        <v>246</v>
      </c>
      <c r="S160" s="24">
        <v>1</v>
      </c>
      <c r="T160" s="24">
        <v>7</v>
      </c>
      <c r="U160" s="44">
        <v>4</v>
      </c>
      <c r="V160" s="44">
        <v>0</v>
      </c>
      <c r="W160" s="44">
        <v>2</v>
      </c>
      <c r="X160" s="44">
        <v>2</v>
      </c>
      <c r="Y160" s="44">
        <v>5</v>
      </c>
      <c r="Z160" s="44">
        <v>0</v>
      </c>
      <c r="AA160" s="44">
        <v>0</v>
      </c>
      <c r="AB160" s="44">
        <v>1</v>
      </c>
      <c r="AC160" s="92" t="s">
        <v>261</v>
      </c>
      <c r="AD160" s="48" t="s">
        <v>83</v>
      </c>
      <c r="AE160" s="49">
        <v>100</v>
      </c>
      <c r="AF160" s="49">
        <v>100</v>
      </c>
      <c r="AG160" s="49">
        <v>100</v>
      </c>
      <c r="AH160" s="49">
        <v>100</v>
      </c>
      <c r="AI160" s="31" t="s">
        <v>260</v>
      </c>
      <c r="AJ160" s="139"/>
      <c r="AK160" s="139"/>
      <c r="AL160" s="139"/>
    </row>
    <row r="161" spans="1:38" s="33" customFormat="1" ht="40.5" customHeight="1">
      <c r="A161" s="43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2</v>
      </c>
      <c r="I161" s="24">
        <v>1</v>
      </c>
      <c r="J161" s="24">
        <v>7</v>
      </c>
      <c r="K161" s="24">
        <v>4</v>
      </c>
      <c r="L161" s="24">
        <v>0</v>
      </c>
      <c r="M161" s="24">
        <v>2</v>
      </c>
      <c r="N161" s="24">
        <v>2</v>
      </c>
      <c r="O161" s="24">
        <v>0</v>
      </c>
      <c r="P161" s="24">
        <v>2</v>
      </c>
      <c r="Q161" s="24">
        <v>5</v>
      </c>
      <c r="R161" s="24" t="s">
        <v>277</v>
      </c>
      <c r="S161" s="24">
        <v>1</v>
      </c>
      <c r="T161" s="24">
        <v>7</v>
      </c>
      <c r="U161" s="44">
        <v>4</v>
      </c>
      <c r="V161" s="44">
        <v>0</v>
      </c>
      <c r="W161" s="44">
        <v>2</v>
      </c>
      <c r="X161" s="44">
        <v>2</v>
      </c>
      <c r="Y161" s="44">
        <v>5</v>
      </c>
      <c r="Z161" s="44">
        <v>0</v>
      </c>
      <c r="AA161" s="44">
        <v>0</v>
      </c>
      <c r="AB161" s="44">
        <v>0</v>
      </c>
      <c r="AC161" s="92" t="s">
        <v>278</v>
      </c>
      <c r="AD161" s="48" t="s">
        <v>82</v>
      </c>
      <c r="AE161" s="46">
        <v>283214</v>
      </c>
      <c r="AF161" s="46">
        <v>0</v>
      </c>
      <c r="AG161" s="46">
        <v>0</v>
      </c>
      <c r="AH161" s="46">
        <f>AE161</f>
        <v>283214</v>
      </c>
      <c r="AI161" s="31">
        <v>2017</v>
      </c>
      <c r="AJ161" s="23"/>
      <c r="AK161" s="23"/>
      <c r="AL161" s="23"/>
    </row>
    <row r="162" spans="1:38" s="33" customFormat="1" ht="40.5" customHeight="1">
      <c r="A162" s="43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2</v>
      </c>
      <c r="I162" s="24">
        <v>1</v>
      </c>
      <c r="J162" s="24">
        <v>7</v>
      </c>
      <c r="K162" s="24">
        <v>4</v>
      </c>
      <c r="L162" s="24">
        <v>0</v>
      </c>
      <c r="M162" s="24">
        <v>2</v>
      </c>
      <c r="N162" s="24">
        <v>2</v>
      </c>
      <c r="O162" s="24">
        <v>0</v>
      </c>
      <c r="P162" s="24">
        <v>2</v>
      </c>
      <c r="Q162" s="24">
        <v>5</v>
      </c>
      <c r="R162" s="24" t="s">
        <v>277</v>
      </c>
      <c r="S162" s="24">
        <v>1</v>
      </c>
      <c r="T162" s="24">
        <v>7</v>
      </c>
      <c r="U162" s="44">
        <v>4</v>
      </c>
      <c r="V162" s="44">
        <v>0</v>
      </c>
      <c r="W162" s="44">
        <v>2</v>
      </c>
      <c r="X162" s="44">
        <v>2</v>
      </c>
      <c r="Y162" s="44">
        <v>5</v>
      </c>
      <c r="Z162" s="44">
        <v>0</v>
      </c>
      <c r="AA162" s="44">
        <v>0</v>
      </c>
      <c r="AB162" s="44">
        <v>1</v>
      </c>
      <c r="AC162" s="92" t="s">
        <v>279</v>
      </c>
      <c r="AD162" s="48"/>
      <c r="AE162" s="49"/>
      <c r="AF162" s="49"/>
      <c r="AG162" s="49"/>
      <c r="AH162" s="49"/>
      <c r="AI162" s="31"/>
      <c r="AJ162" s="23"/>
      <c r="AK162" s="23"/>
      <c r="AL162" s="23"/>
    </row>
    <row r="163" spans="1:38" s="261" customFormat="1" ht="51" customHeight="1">
      <c r="A163" s="196"/>
      <c r="B163" s="187">
        <v>6</v>
      </c>
      <c r="C163" s="187">
        <v>1</v>
      </c>
      <c r="D163" s="187">
        <v>5</v>
      </c>
      <c r="E163" s="187">
        <v>0</v>
      </c>
      <c r="F163" s="187">
        <v>7</v>
      </c>
      <c r="G163" s="187">
        <v>0</v>
      </c>
      <c r="H163" s="187">
        <v>3</v>
      </c>
      <c r="I163" s="187">
        <v>1</v>
      </c>
      <c r="J163" s="187">
        <v>7</v>
      </c>
      <c r="K163" s="187">
        <v>4</v>
      </c>
      <c r="L163" s="187">
        <v>0</v>
      </c>
      <c r="M163" s="187">
        <v>3</v>
      </c>
      <c r="N163" s="187">
        <v>0</v>
      </c>
      <c r="O163" s="187">
        <v>0</v>
      </c>
      <c r="P163" s="187">
        <v>0</v>
      </c>
      <c r="Q163" s="187">
        <v>0</v>
      </c>
      <c r="R163" s="187">
        <v>0</v>
      </c>
      <c r="S163" s="187">
        <v>1</v>
      </c>
      <c r="T163" s="187">
        <v>7</v>
      </c>
      <c r="U163" s="197">
        <v>4</v>
      </c>
      <c r="V163" s="197">
        <v>0</v>
      </c>
      <c r="W163" s="197">
        <v>3</v>
      </c>
      <c r="X163" s="197">
        <v>0</v>
      </c>
      <c r="Y163" s="197">
        <v>0</v>
      </c>
      <c r="Z163" s="197">
        <v>0</v>
      </c>
      <c r="AA163" s="197">
        <v>0</v>
      </c>
      <c r="AB163" s="197">
        <v>0</v>
      </c>
      <c r="AC163" s="201" t="s">
        <v>267</v>
      </c>
      <c r="AD163" s="199" t="s">
        <v>82</v>
      </c>
      <c r="AE163" s="186">
        <f>AE164</f>
        <v>33400</v>
      </c>
      <c r="AF163" s="186">
        <f>AF164</f>
        <v>0</v>
      </c>
      <c r="AG163" s="186">
        <f>AG164</f>
        <v>0</v>
      </c>
      <c r="AH163" s="186">
        <f>AH164</f>
        <v>33400</v>
      </c>
      <c r="AI163" s="259">
        <v>2017</v>
      </c>
      <c r="AJ163" s="260"/>
      <c r="AK163" s="260"/>
      <c r="AL163" s="260"/>
    </row>
    <row r="164" spans="1:38" s="136" customFormat="1" ht="60" customHeight="1">
      <c r="A164" s="143"/>
      <c r="B164" s="140">
        <v>6</v>
      </c>
      <c r="C164" s="140">
        <v>1</v>
      </c>
      <c r="D164" s="140">
        <v>5</v>
      </c>
      <c r="E164" s="140">
        <v>0</v>
      </c>
      <c r="F164" s="140">
        <v>7</v>
      </c>
      <c r="G164" s="140">
        <v>0</v>
      </c>
      <c r="H164" s="140">
        <v>3</v>
      </c>
      <c r="I164" s="140">
        <v>1</v>
      </c>
      <c r="J164" s="140">
        <v>7</v>
      </c>
      <c r="K164" s="140">
        <v>4</v>
      </c>
      <c r="L164" s="140">
        <v>0</v>
      </c>
      <c r="M164" s="140">
        <v>3</v>
      </c>
      <c r="N164" s="140" t="s">
        <v>245</v>
      </c>
      <c r="O164" s="140">
        <v>0</v>
      </c>
      <c r="P164" s="140">
        <v>4</v>
      </c>
      <c r="Q164" s="140">
        <v>8</v>
      </c>
      <c r="R164" s="140" t="s">
        <v>246</v>
      </c>
      <c r="S164" s="140">
        <v>1</v>
      </c>
      <c r="T164" s="140">
        <v>7</v>
      </c>
      <c r="U164" s="270">
        <v>4</v>
      </c>
      <c r="V164" s="270">
        <v>0</v>
      </c>
      <c r="W164" s="270">
        <v>3</v>
      </c>
      <c r="X164" s="270">
        <v>3</v>
      </c>
      <c r="Y164" s="270">
        <v>1</v>
      </c>
      <c r="Z164" s="270">
        <v>0</v>
      </c>
      <c r="AA164" s="270">
        <v>0</v>
      </c>
      <c r="AB164" s="270">
        <v>0</v>
      </c>
      <c r="AC164" s="271" t="s">
        <v>268</v>
      </c>
      <c r="AD164" s="272" t="s">
        <v>82</v>
      </c>
      <c r="AE164" s="273">
        <v>33400</v>
      </c>
      <c r="AF164" s="273">
        <v>0</v>
      </c>
      <c r="AG164" s="273">
        <v>0</v>
      </c>
      <c r="AH164" s="273">
        <f>AG164+AF164+AE164</f>
        <v>33400</v>
      </c>
      <c r="AI164" s="269">
        <v>2007</v>
      </c>
      <c r="AJ164" s="139"/>
      <c r="AK164" s="139"/>
      <c r="AL164" s="139"/>
    </row>
    <row r="165" spans="1:38" s="136" customFormat="1" ht="40.5" customHeight="1">
      <c r="A165" s="143"/>
      <c r="B165" s="140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3</v>
      </c>
      <c r="I165" s="24">
        <v>1</v>
      </c>
      <c r="J165" s="24">
        <v>7</v>
      </c>
      <c r="K165" s="24">
        <v>4</v>
      </c>
      <c r="L165" s="24">
        <v>0</v>
      </c>
      <c r="M165" s="24">
        <v>3</v>
      </c>
      <c r="N165" s="24" t="s">
        <v>245</v>
      </c>
      <c r="O165" s="24">
        <v>0</v>
      </c>
      <c r="P165" s="24">
        <v>4</v>
      </c>
      <c r="Q165" s="24">
        <v>8</v>
      </c>
      <c r="R165" s="24" t="s">
        <v>246</v>
      </c>
      <c r="S165" s="24">
        <v>1</v>
      </c>
      <c r="T165" s="24">
        <v>7</v>
      </c>
      <c r="U165" s="44">
        <v>4</v>
      </c>
      <c r="V165" s="44">
        <v>0</v>
      </c>
      <c r="W165" s="44">
        <v>3</v>
      </c>
      <c r="X165" s="44">
        <v>3</v>
      </c>
      <c r="Y165" s="44">
        <v>1</v>
      </c>
      <c r="Z165" s="44">
        <v>0</v>
      </c>
      <c r="AA165" s="44">
        <v>0</v>
      </c>
      <c r="AB165" s="44">
        <v>1</v>
      </c>
      <c r="AC165" s="92" t="s">
        <v>270</v>
      </c>
      <c r="AD165" s="48" t="s">
        <v>271</v>
      </c>
      <c r="AE165" s="49">
        <v>1</v>
      </c>
      <c r="AF165" s="49">
        <v>2</v>
      </c>
      <c r="AG165" s="49">
        <v>2</v>
      </c>
      <c r="AH165" s="49">
        <v>2</v>
      </c>
      <c r="AI165" s="31">
        <v>2017</v>
      </c>
      <c r="AJ165" s="139"/>
      <c r="AK165" s="139"/>
      <c r="AL165" s="139"/>
    </row>
    <row r="166" spans="1:38" s="136" customFormat="1" ht="40.5" customHeight="1">
      <c r="A166" s="143"/>
      <c r="B166" s="140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3</v>
      </c>
      <c r="I166" s="24">
        <v>1</v>
      </c>
      <c r="J166" s="24">
        <v>7</v>
      </c>
      <c r="K166" s="24">
        <v>4</v>
      </c>
      <c r="L166" s="24">
        <v>0</v>
      </c>
      <c r="M166" s="24">
        <v>3</v>
      </c>
      <c r="N166" s="24" t="s">
        <v>245</v>
      </c>
      <c r="O166" s="24">
        <v>0</v>
      </c>
      <c r="P166" s="24">
        <v>4</v>
      </c>
      <c r="Q166" s="24">
        <v>8</v>
      </c>
      <c r="R166" s="24" t="s">
        <v>246</v>
      </c>
      <c r="S166" s="24">
        <v>1</v>
      </c>
      <c r="T166" s="24">
        <v>7</v>
      </c>
      <c r="U166" s="44">
        <v>4</v>
      </c>
      <c r="V166" s="44">
        <v>0</v>
      </c>
      <c r="W166" s="44">
        <v>3</v>
      </c>
      <c r="X166" s="44">
        <v>3</v>
      </c>
      <c r="Y166" s="44">
        <v>1</v>
      </c>
      <c r="Z166" s="44">
        <v>0</v>
      </c>
      <c r="AA166" s="44">
        <v>0</v>
      </c>
      <c r="AB166" s="44">
        <v>2</v>
      </c>
      <c r="AC166" s="92" t="s">
        <v>272</v>
      </c>
      <c r="AD166" s="48" t="s">
        <v>83</v>
      </c>
      <c r="AE166" s="49">
        <v>50</v>
      </c>
      <c r="AF166" s="49">
        <v>100</v>
      </c>
      <c r="AG166" s="49">
        <v>100</v>
      </c>
      <c r="AH166" s="49">
        <v>100</v>
      </c>
      <c r="AI166" s="31">
        <v>2017</v>
      </c>
      <c r="AJ166" s="139"/>
      <c r="AK166" s="139"/>
      <c r="AL166" s="139"/>
    </row>
    <row r="167" spans="1:64" s="136" customFormat="1" ht="47.25">
      <c r="A167" s="143"/>
      <c r="B167" s="190">
        <v>6</v>
      </c>
      <c r="C167" s="190">
        <v>1</v>
      </c>
      <c r="D167" s="190">
        <v>5</v>
      </c>
      <c r="E167" s="190">
        <v>0</v>
      </c>
      <c r="F167" s="190">
        <v>0</v>
      </c>
      <c r="G167" s="190">
        <v>0</v>
      </c>
      <c r="H167" s="190">
        <v>0</v>
      </c>
      <c r="I167" s="190">
        <v>1</v>
      </c>
      <c r="J167" s="190">
        <v>7</v>
      </c>
      <c r="K167" s="190">
        <v>5</v>
      </c>
      <c r="L167" s="190">
        <v>0</v>
      </c>
      <c r="M167" s="190">
        <v>0</v>
      </c>
      <c r="N167" s="190">
        <v>0</v>
      </c>
      <c r="O167" s="190">
        <v>0</v>
      </c>
      <c r="P167" s="190">
        <v>0</v>
      </c>
      <c r="Q167" s="190">
        <v>0</v>
      </c>
      <c r="R167" s="190">
        <v>0</v>
      </c>
      <c r="S167" s="190">
        <v>1</v>
      </c>
      <c r="T167" s="190">
        <v>7</v>
      </c>
      <c r="U167" s="202">
        <v>5</v>
      </c>
      <c r="V167" s="202">
        <v>0</v>
      </c>
      <c r="W167" s="202">
        <v>0</v>
      </c>
      <c r="X167" s="202">
        <v>0</v>
      </c>
      <c r="Y167" s="202">
        <v>0</v>
      </c>
      <c r="Z167" s="202">
        <v>0</v>
      </c>
      <c r="AA167" s="202">
        <v>0</v>
      </c>
      <c r="AB167" s="202">
        <v>0</v>
      </c>
      <c r="AC167" s="203" t="s">
        <v>255</v>
      </c>
      <c r="AD167" s="204" t="s">
        <v>82</v>
      </c>
      <c r="AE167" s="189">
        <f>AE168+AE177</f>
        <v>563305</v>
      </c>
      <c r="AF167" s="189">
        <f>AF168</f>
        <v>37905</v>
      </c>
      <c r="AG167" s="189">
        <f>AG171</f>
        <v>37905</v>
      </c>
      <c r="AH167" s="189">
        <f>AE167+AF167+AG167</f>
        <v>639115</v>
      </c>
      <c r="AI167" s="31" t="s">
        <v>260</v>
      </c>
      <c r="AJ167" s="139"/>
      <c r="AK167" s="158"/>
      <c r="AL167" s="158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</row>
    <row r="168" spans="1:37" ht="31.5">
      <c r="A168" s="132"/>
      <c r="B168" s="187">
        <v>6</v>
      </c>
      <c r="C168" s="187">
        <v>1</v>
      </c>
      <c r="D168" s="187">
        <v>5</v>
      </c>
      <c r="E168" s="187">
        <v>0</v>
      </c>
      <c r="F168" s="187">
        <v>0</v>
      </c>
      <c r="G168" s="187">
        <v>0</v>
      </c>
      <c r="H168" s="187">
        <v>0</v>
      </c>
      <c r="I168" s="187">
        <v>1</v>
      </c>
      <c r="J168" s="187">
        <v>7</v>
      </c>
      <c r="K168" s="187">
        <v>5</v>
      </c>
      <c r="L168" s="187">
        <v>0</v>
      </c>
      <c r="M168" s="187">
        <v>1</v>
      </c>
      <c r="N168" s="187">
        <v>0</v>
      </c>
      <c r="O168" s="187">
        <v>0</v>
      </c>
      <c r="P168" s="187">
        <v>0</v>
      </c>
      <c r="Q168" s="187">
        <v>0</v>
      </c>
      <c r="R168" s="187">
        <v>0</v>
      </c>
      <c r="S168" s="187">
        <v>1</v>
      </c>
      <c r="T168" s="187">
        <v>7</v>
      </c>
      <c r="U168" s="197">
        <v>5</v>
      </c>
      <c r="V168" s="197">
        <v>0</v>
      </c>
      <c r="W168" s="197">
        <v>1</v>
      </c>
      <c r="X168" s="197">
        <v>0</v>
      </c>
      <c r="Y168" s="197">
        <v>0</v>
      </c>
      <c r="Z168" s="197">
        <v>0</v>
      </c>
      <c r="AA168" s="197">
        <v>0</v>
      </c>
      <c r="AB168" s="197">
        <v>0</v>
      </c>
      <c r="AC168" s="181" t="s">
        <v>155</v>
      </c>
      <c r="AD168" s="198" t="s">
        <v>82</v>
      </c>
      <c r="AE168" s="186">
        <f>AE171</f>
        <v>37905</v>
      </c>
      <c r="AF168" s="186">
        <f>AF171</f>
        <v>37905</v>
      </c>
      <c r="AG168" s="186">
        <f>AG171</f>
        <v>37905</v>
      </c>
      <c r="AH168" s="186">
        <f>AE168+AF168+AG168</f>
        <v>113715</v>
      </c>
      <c r="AI168" s="31" t="s">
        <v>260</v>
      </c>
      <c r="AJ168" s="77"/>
      <c r="AK168" s="77"/>
    </row>
    <row r="169" spans="1:37" ht="47.25">
      <c r="A169" s="132"/>
      <c r="B169" s="130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7</v>
      </c>
      <c r="I169" s="24">
        <v>1</v>
      </c>
      <c r="J169" s="24">
        <v>7</v>
      </c>
      <c r="K169" s="24">
        <v>5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1</v>
      </c>
      <c r="R169" s="24" t="s">
        <v>244</v>
      </c>
      <c r="S169" s="24">
        <v>1</v>
      </c>
      <c r="T169" s="24">
        <v>7</v>
      </c>
      <c r="U169" s="44">
        <v>5</v>
      </c>
      <c r="V169" s="44">
        <v>0</v>
      </c>
      <c r="W169" s="44">
        <v>1</v>
      </c>
      <c r="X169" s="44">
        <v>1</v>
      </c>
      <c r="Y169" s="44">
        <v>1</v>
      </c>
      <c r="Z169" s="44">
        <v>0</v>
      </c>
      <c r="AA169" s="44">
        <v>0</v>
      </c>
      <c r="AB169" s="44">
        <v>0</v>
      </c>
      <c r="AC169" s="25" t="s">
        <v>266</v>
      </c>
      <c r="AD169" s="258" t="s">
        <v>262</v>
      </c>
      <c r="AE169" s="253">
        <v>1</v>
      </c>
      <c r="AF169" s="253">
        <v>1</v>
      </c>
      <c r="AG169" s="253">
        <v>1</v>
      </c>
      <c r="AH169" s="253">
        <v>1</v>
      </c>
      <c r="AI169" s="31" t="s">
        <v>260</v>
      </c>
      <c r="AJ169" s="77"/>
      <c r="AK169" s="77"/>
    </row>
    <row r="170" spans="1:37" ht="31.5">
      <c r="A170" s="132"/>
      <c r="B170" s="130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7</v>
      </c>
      <c r="I170" s="24">
        <v>1</v>
      </c>
      <c r="J170" s="24">
        <v>7</v>
      </c>
      <c r="K170" s="24">
        <v>5</v>
      </c>
      <c r="L170" s="24">
        <v>0</v>
      </c>
      <c r="M170" s="24">
        <v>1</v>
      </c>
      <c r="N170" s="24" t="s">
        <v>245</v>
      </c>
      <c r="O170" s="24">
        <v>0</v>
      </c>
      <c r="P170" s="24">
        <v>2</v>
      </c>
      <c r="Q170" s="24">
        <v>4</v>
      </c>
      <c r="R170" s="24" t="s">
        <v>244</v>
      </c>
      <c r="S170" s="24">
        <v>1</v>
      </c>
      <c r="T170" s="24">
        <v>7</v>
      </c>
      <c r="U170" s="44">
        <v>5</v>
      </c>
      <c r="V170" s="44">
        <v>0</v>
      </c>
      <c r="W170" s="44">
        <v>1</v>
      </c>
      <c r="X170" s="44">
        <v>1</v>
      </c>
      <c r="Y170" s="44">
        <v>1</v>
      </c>
      <c r="Z170" s="44">
        <v>0</v>
      </c>
      <c r="AA170" s="44">
        <v>0</v>
      </c>
      <c r="AB170" s="44">
        <v>1</v>
      </c>
      <c r="AC170" s="25" t="s">
        <v>120</v>
      </c>
      <c r="AD170" s="45" t="s">
        <v>83</v>
      </c>
      <c r="AE170" s="49">
        <v>100</v>
      </c>
      <c r="AF170" s="49">
        <v>100</v>
      </c>
      <c r="AG170" s="49">
        <v>100</v>
      </c>
      <c r="AH170" s="46">
        <v>100</v>
      </c>
      <c r="AI170" s="31" t="s">
        <v>260</v>
      </c>
      <c r="AJ170" s="77"/>
      <c r="AK170" s="77"/>
    </row>
    <row r="171" spans="1:37" ht="31.5">
      <c r="A171" s="132"/>
      <c r="B171" s="130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7</v>
      </c>
      <c r="I171" s="24">
        <v>1</v>
      </c>
      <c r="J171" s="24">
        <v>7</v>
      </c>
      <c r="K171" s="24">
        <v>5</v>
      </c>
      <c r="L171" s="24">
        <v>0</v>
      </c>
      <c r="M171" s="24">
        <v>1</v>
      </c>
      <c r="N171" s="24" t="s">
        <v>245</v>
      </c>
      <c r="O171" s="24">
        <v>0</v>
      </c>
      <c r="P171" s="24">
        <v>2</v>
      </c>
      <c r="Q171" s="24">
        <v>4</v>
      </c>
      <c r="R171" s="24" t="s">
        <v>244</v>
      </c>
      <c r="S171" s="24">
        <v>1</v>
      </c>
      <c r="T171" s="24">
        <v>7</v>
      </c>
      <c r="U171" s="44">
        <v>5</v>
      </c>
      <c r="V171" s="44">
        <v>0</v>
      </c>
      <c r="W171" s="44">
        <v>1</v>
      </c>
      <c r="X171" s="44">
        <v>1</v>
      </c>
      <c r="Y171" s="44">
        <v>2</v>
      </c>
      <c r="Z171" s="44">
        <v>0</v>
      </c>
      <c r="AA171" s="44">
        <v>0</v>
      </c>
      <c r="AB171" s="44">
        <v>0</v>
      </c>
      <c r="AC171" s="25" t="s">
        <v>215</v>
      </c>
      <c r="AD171" s="45" t="s">
        <v>82</v>
      </c>
      <c r="AE171" s="46">
        <v>37905</v>
      </c>
      <c r="AF171" s="46">
        <v>37905</v>
      </c>
      <c r="AG171" s="46">
        <v>37905</v>
      </c>
      <c r="AH171" s="46">
        <v>118950</v>
      </c>
      <c r="AI171" s="31" t="s">
        <v>260</v>
      </c>
      <c r="AJ171" s="77"/>
      <c r="AK171" s="77"/>
    </row>
    <row r="172" spans="1:37" ht="31.5">
      <c r="A172" s="132"/>
      <c r="B172" s="130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7</v>
      </c>
      <c r="I172" s="24">
        <v>1</v>
      </c>
      <c r="J172" s="24">
        <v>7</v>
      </c>
      <c r="K172" s="24">
        <v>5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2</v>
      </c>
      <c r="R172" s="24" t="s">
        <v>244</v>
      </c>
      <c r="S172" s="24">
        <v>1</v>
      </c>
      <c r="T172" s="24">
        <v>7</v>
      </c>
      <c r="U172" s="44">
        <v>5</v>
      </c>
      <c r="V172" s="44">
        <v>0</v>
      </c>
      <c r="W172" s="44">
        <v>1</v>
      </c>
      <c r="X172" s="44">
        <v>1</v>
      </c>
      <c r="Y172" s="44">
        <v>2</v>
      </c>
      <c r="Z172" s="44">
        <v>0</v>
      </c>
      <c r="AA172" s="44">
        <v>0</v>
      </c>
      <c r="AB172" s="44">
        <v>1</v>
      </c>
      <c r="AC172" s="25" t="s">
        <v>117</v>
      </c>
      <c r="AD172" s="45" t="s">
        <v>83</v>
      </c>
      <c r="AE172" s="49">
        <v>90</v>
      </c>
      <c r="AF172" s="49">
        <v>90</v>
      </c>
      <c r="AG172" s="49">
        <v>90</v>
      </c>
      <c r="AH172" s="49">
        <v>90</v>
      </c>
      <c r="AI172" s="31" t="s">
        <v>260</v>
      </c>
      <c r="AJ172" s="77"/>
      <c r="AK172" s="77"/>
    </row>
    <row r="173" spans="1:37" ht="37.5">
      <c r="A173" s="132"/>
      <c r="B173" s="130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7</v>
      </c>
      <c r="I173" s="24">
        <v>1</v>
      </c>
      <c r="J173" s="24">
        <v>7</v>
      </c>
      <c r="K173" s="24">
        <v>5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3</v>
      </c>
      <c r="R173" s="24" t="s">
        <v>244</v>
      </c>
      <c r="S173" s="24">
        <v>1</v>
      </c>
      <c r="T173" s="24">
        <v>7</v>
      </c>
      <c r="U173" s="44">
        <v>5</v>
      </c>
      <c r="V173" s="44">
        <v>0</v>
      </c>
      <c r="W173" s="44">
        <v>1</v>
      </c>
      <c r="X173" s="44">
        <v>1</v>
      </c>
      <c r="Y173" s="44">
        <v>3</v>
      </c>
      <c r="Z173" s="44">
        <v>0</v>
      </c>
      <c r="AA173" s="44">
        <v>0</v>
      </c>
      <c r="AB173" s="44">
        <v>0</v>
      </c>
      <c r="AC173" s="25" t="s">
        <v>269</v>
      </c>
      <c r="AD173" s="258" t="s">
        <v>262</v>
      </c>
      <c r="AE173" s="45">
        <v>1</v>
      </c>
      <c r="AF173" s="45">
        <v>1</v>
      </c>
      <c r="AG173" s="45">
        <v>1</v>
      </c>
      <c r="AH173" s="45">
        <v>1</v>
      </c>
      <c r="AI173" s="31" t="s">
        <v>260</v>
      </c>
      <c r="AJ173" s="77"/>
      <c r="AK173" s="77"/>
    </row>
    <row r="174" spans="1:37" ht="37.5">
      <c r="A174" s="132"/>
      <c r="B174" s="130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7</v>
      </c>
      <c r="I174" s="24">
        <v>1</v>
      </c>
      <c r="J174" s="24">
        <v>7</v>
      </c>
      <c r="K174" s="24">
        <v>5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3</v>
      </c>
      <c r="R174" s="24" t="s">
        <v>244</v>
      </c>
      <c r="S174" s="24">
        <v>1</v>
      </c>
      <c r="T174" s="24">
        <v>7</v>
      </c>
      <c r="U174" s="44">
        <v>5</v>
      </c>
      <c r="V174" s="44">
        <v>0</v>
      </c>
      <c r="W174" s="44">
        <v>1</v>
      </c>
      <c r="X174" s="44">
        <v>1</v>
      </c>
      <c r="Y174" s="44">
        <v>3</v>
      </c>
      <c r="Z174" s="44">
        <v>0</v>
      </c>
      <c r="AA174" s="44">
        <v>0</v>
      </c>
      <c r="AB174" s="44">
        <v>1</v>
      </c>
      <c r="AC174" s="25" t="s">
        <v>115</v>
      </c>
      <c r="AD174" s="258" t="s">
        <v>262</v>
      </c>
      <c r="AE174" s="45">
        <v>1</v>
      </c>
      <c r="AF174" s="45">
        <v>1</v>
      </c>
      <c r="AG174" s="45">
        <v>1</v>
      </c>
      <c r="AH174" s="45">
        <v>1</v>
      </c>
      <c r="AI174" s="31" t="s">
        <v>260</v>
      </c>
      <c r="AJ174" s="77"/>
      <c r="AK174" s="77"/>
    </row>
    <row r="175" spans="1:37" ht="18.75">
      <c r="A175" s="132"/>
      <c r="B175" s="130">
        <v>6</v>
      </c>
      <c r="C175" s="24">
        <v>1</v>
      </c>
      <c r="D175" s="24">
        <v>5</v>
      </c>
      <c r="E175" s="24">
        <v>0</v>
      </c>
      <c r="F175" s="24">
        <v>4</v>
      </c>
      <c r="G175" s="24">
        <v>0</v>
      </c>
      <c r="H175" s="24">
        <v>1</v>
      </c>
      <c r="I175" s="24">
        <v>1</v>
      </c>
      <c r="J175" s="24">
        <v>7</v>
      </c>
      <c r="K175" s="24">
        <v>5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4</v>
      </c>
      <c r="R175" s="24" t="s">
        <v>244</v>
      </c>
      <c r="S175" s="24">
        <v>1</v>
      </c>
      <c r="T175" s="24">
        <v>7</v>
      </c>
      <c r="U175" s="44">
        <v>5</v>
      </c>
      <c r="V175" s="44">
        <v>0</v>
      </c>
      <c r="W175" s="44">
        <v>1</v>
      </c>
      <c r="X175" s="44">
        <v>1</v>
      </c>
      <c r="Y175" s="44">
        <v>4</v>
      </c>
      <c r="Z175" s="44">
        <v>0</v>
      </c>
      <c r="AA175" s="44">
        <v>0</v>
      </c>
      <c r="AB175" s="44">
        <v>0</v>
      </c>
      <c r="AC175" s="25" t="s">
        <v>160</v>
      </c>
      <c r="AD175" s="45" t="s">
        <v>82</v>
      </c>
      <c r="AE175" s="47">
        <v>0</v>
      </c>
      <c r="AF175" s="47">
        <v>0</v>
      </c>
      <c r="AG175" s="47">
        <v>0</v>
      </c>
      <c r="AH175" s="47">
        <v>0</v>
      </c>
      <c r="AI175" s="31" t="s">
        <v>260</v>
      </c>
      <c r="AJ175" s="77"/>
      <c r="AK175" s="77"/>
    </row>
    <row r="176" spans="1:37" ht="31.5">
      <c r="A176" s="132"/>
      <c r="B176" s="130">
        <v>6</v>
      </c>
      <c r="C176" s="24">
        <v>1</v>
      </c>
      <c r="D176" s="24">
        <v>5</v>
      </c>
      <c r="E176" s="24">
        <v>0</v>
      </c>
      <c r="F176" s="24">
        <v>4</v>
      </c>
      <c r="G176" s="24">
        <v>0</v>
      </c>
      <c r="H176" s="24">
        <v>1</v>
      </c>
      <c r="I176" s="24">
        <v>1</v>
      </c>
      <c r="J176" s="24">
        <v>7</v>
      </c>
      <c r="K176" s="24">
        <v>5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4</v>
      </c>
      <c r="R176" s="24" t="s">
        <v>244</v>
      </c>
      <c r="S176" s="24">
        <v>1</v>
      </c>
      <c r="T176" s="24">
        <v>7</v>
      </c>
      <c r="U176" s="44">
        <v>5</v>
      </c>
      <c r="V176" s="44">
        <v>0</v>
      </c>
      <c r="W176" s="44">
        <v>1</v>
      </c>
      <c r="X176" s="44">
        <v>1</v>
      </c>
      <c r="Y176" s="44">
        <v>4</v>
      </c>
      <c r="Z176" s="44">
        <v>0</v>
      </c>
      <c r="AA176" s="44">
        <v>0</v>
      </c>
      <c r="AB176" s="44">
        <v>1</v>
      </c>
      <c r="AC176" s="25" t="s">
        <v>127</v>
      </c>
      <c r="AD176" s="45"/>
      <c r="AE176" s="45"/>
      <c r="AF176" s="45"/>
      <c r="AG176" s="45"/>
      <c r="AH176" s="45"/>
      <c r="AI176" s="31" t="s">
        <v>260</v>
      </c>
      <c r="AJ176" s="77"/>
      <c r="AK176" s="77"/>
    </row>
    <row r="177" spans="1:67" s="149" customFormat="1" ht="31.5">
      <c r="A177" s="147"/>
      <c r="B177" s="187">
        <v>6</v>
      </c>
      <c r="C177" s="187">
        <v>1</v>
      </c>
      <c r="D177" s="187">
        <v>5</v>
      </c>
      <c r="E177" s="187">
        <v>0</v>
      </c>
      <c r="F177" s="187">
        <v>7</v>
      </c>
      <c r="G177" s="187">
        <v>0</v>
      </c>
      <c r="H177" s="187">
        <v>7</v>
      </c>
      <c r="I177" s="187">
        <v>1</v>
      </c>
      <c r="J177" s="187">
        <v>7</v>
      </c>
      <c r="K177" s="187">
        <v>5</v>
      </c>
      <c r="L177" s="187">
        <v>0</v>
      </c>
      <c r="M177" s="187">
        <v>2</v>
      </c>
      <c r="N177" s="187">
        <v>0</v>
      </c>
      <c r="O177" s="187">
        <v>0</v>
      </c>
      <c r="P177" s="187">
        <v>0</v>
      </c>
      <c r="Q177" s="187">
        <v>0</v>
      </c>
      <c r="R177" s="187">
        <v>0</v>
      </c>
      <c r="S177" s="187">
        <v>1</v>
      </c>
      <c r="T177" s="187">
        <v>7</v>
      </c>
      <c r="U177" s="197">
        <v>5</v>
      </c>
      <c r="V177" s="197">
        <v>0</v>
      </c>
      <c r="W177" s="197">
        <v>2</v>
      </c>
      <c r="X177" s="197">
        <v>0</v>
      </c>
      <c r="Y177" s="197">
        <v>0</v>
      </c>
      <c r="Z177" s="197">
        <v>0</v>
      </c>
      <c r="AA177" s="197">
        <v>0</v>
      </c>
      <c r="AB177" s="197">
        <v>0</v>
      </c>
      <c r="AC177" s="201" t="s">
        <v>156</v>
      </c>
      <c r="AD177" s="198" t="s">
        <v>82</v>
      </c>
      <c r="AE177" s="186">
        <f>AE178</f>
        <v>525400</v>
      </c>
      <c r="AF177" s="186">
        <f>AF178</f>
        <v>0</v>
      </c>
      <c r="AG177" s="186">
        <v>0</v>
      </c>
      <c r="AH177" s="186">
        <f>AE177+AF177+AG177</f>
        <v>525400</v>
      </c>
      <c r="AI177" s="31" t="s">
        <v>260</v>
      </c>
      <c r="AJ177" s="148"/>
      <c r="AK177" s="211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</row>
    <row r="178" spans="1:37" s="137" customFormat="1" ht="31.5">
      <c r="A178" s="143"/>
      <c r="B178" s="140">
        <v>6</v>
      </c>
      <c r="C178" s="140">
        <v>1</v>
      </c>
      <c r="D178" s="140">
        <v>5</v>
      </c>
      <c r="E178" s="140">
        <v>0</v>
      </c>
      <c r="F178" s="140">
        <v>7</v>
      </c>
      <c r="G178" s="140">
        <v>0</v>
      </c>
      <c r="H178" s="140">
        <v>7</v>
      </c>
      <c r="I178" s="140">
        <v>1</v>
      </c>
      <c r="J178" s="140">
        <v>7</v>
      </c>
      <c r="K178" s="140">
        <v>5</v>
      </c>
      <c r="L178" s="140">
        <v>0</v>
      </c>
      <c r="M178" s="140">
        <v>2</v>
      </c>
      <c r="N178" s="140">
        <v>1</v>
      </c>
      <c r="O178" s="140">
        <v>0</v>
      </c>
      <c r="P178" s="140">
        <v>2</v>
      </c>
      <c r="Q178" s="140">
        <v>4</v>
      </c>
      <c r="R178" s="140" t="s">
        <v>244</v>
      </c>
      <c r="S178" s="140">
        <v>1</v>
      </c>
      <c r="T178" s="140">
        <v>7</v>
      </c>
      <c r="U178" s="270">
        <v>5</v>
      </c>
      <c r="V178" s="270">
        <v>0</v>
      </c>
      <c r="W178" s="270">
        <v>2</v>
      </c>
      <c r="X178" s="270">
        <v>2</v>
      </c>
      <c r="Y178" s="270">
        <v>1</v>
      </c>
      <c r="Z178" s="270">
        <v>0</v>
      </c>
      <c r="AA178" s="270">
        <v>0</v>
      </c>
      <c r="AB178" s="270">
        <v>0</v>
      </c>
      <c r="AC178" s="277" t="s">
        <v>284</v>
      </c>
      <c r="AD178" s="275" t="s">
        <v>82</v>
      </c>
      <c r="AE178" s="273">
        <v>525400</v>
      </c>
      <c r="AF178" s="273">
        <v>0</v>
      </c>
      <c r="AG178" s="273">
        <v>0</v>
      </c>
      <c r="AH178" s="273">
        <f>AE178+AF178+AG178</f>
        <v>525400</v>
      </c>
      <c r="AI178" s="269" t="s">
        <v>260</v>
      </c>
      <c r="AJ178" s="150"/>
      <c r="AK178" s="150"/>
    </row>
    <row r="179" spans="1:37" ht="31.5">
      <c r="A179" s="43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7</v>
      </c>
      <c r="I179" s="24">
        <v>1</v>
      </c>
      <c r="J179" s="24">
        <v>7</v>
      </c>
      <c r="K179" s="24">
        <v>5</v>
      </c>
      <c r="L179" s="24">
        <v>0</v>
      </c>
      <c r="M179" s="24">
        <v>2</v>
      </c>
      <c r="N179" s="24">
        <v>1</v>
      </c>
      <c r="O179" s="24">
        <v>0</v>
      </c>
      <c r="P179" s="24">
        <v>2</v>
      </c>
      <c r="Q179" s="24">
        <v>4</v>
      </c>
      <c r="R179" s="24" t="s">
        <v>244</v>
      </c>
      <c r="S179" s="24">
        <v>1</v>
      </c>
      <c r="T179" s="24">
        <v>7</v>
      </c>
      <c r="U179" s="44">
        <v>5</v>
      </c>
      <c r="V179" s="44">
        <v>0</v>
      </c>
      <c r="W179" s="44">
        <v>2</v>
      </c>
      <c r="X179" s="44">
        <v>2</v>
      </c>
      <c r="Y179" s="44">
        <v>1</v>
      </c>
      <c r="Z179" s="44">
        <v>0</v>
      </c>
      <c r="AA179" s="44">
        <v>0</v>
      </c>
      <c r="AB179" s="44">
        <v>1</v>
      </c>
      <c r="AC179" s="25" t="s">
        <v>117</v>
      </c>
      <c r="AD179" s="45" t="s">
        <v>83</v>
      </c>
      <c r="AE179" s="49">
        <v>90</v>
      </c>
      <c r="AF179" s="49">
        <v>90</v>
      </c>
      <c r="AG179" s="49">
        <v>90</v>
      </c>
      <c r="AH179" s="49">
        <v>90</v>
      </c>
      <c r="AI179" s="31" t="s">
        <v>260</v>
      </c>
      <c r="AJ179" s="77"/>
      <c r="AK179" s="77"/>
    </row>
    <row r="180" spans="1:37" ht="67.5" customHeight="1">
      <c r="A180" s="43"/>
      <c r="B180" s="190">
        <v>6</v>
      </c>
      <c r="C180" s="190">
        <v>1</v>
      </c>
      <c r="D180" s="190">
        <v>5</v>
      </c>
      <c r="E180" s="190">
        <v>1</v>
      </c>
      <c r="F180" s="190">
        <v>0</v>
      </c>
      <c r="G180" s="190">
        <v>0</v>
      </c>
      <c r="H180" s="190">
        <v>3</v>
      </c>
      <c r="I180" s="190">
        <v>1</v>
      </c>
      <c r="J180" s="190">
        <v>7</v>
      </c>
      <c r="K180" s="190">
        <v>6</v>
      </c>
      <c r="L180" s="190">
        <v>0</v>
      </c>
      <c r="M180" s="190">
        <v>0</v>
      </c>
      <c r="N180" s="190">
        <v>0</v>
      </c>
      <c r="O180" s="190">
        <v>0</v>
      </c>
      <c r="P180" s="190">
        <v>0</v>
      </c>
      <c r="Q180" s="190">
        <v>0</v>
      </c>
      <c r="R180" s="190">
        <v>0</v>
      </c>
      <c r="S180" s="190">
        <v>1</v>
      </c>
      <c r="T180" s="190">
        <v>7</v>
      </c>
      <c r="U180" s="202">
        <v>6</v>
      </c>
      <c r="V180" s="202">
        <v>0</v>
      </c>
      <c r="W180" s="202">
        <v>0</v>
      </c>
      <c r="X180" s="202">
        <v>0</v>
      </c>
      <c r="Y180" s="202">
        <v>0</v>
      </c>
      <c r="Z180" s="202">
        <v>0</v>
      </c>
      <c r="AA180" s="202">
        <v>0</v>
      </c>
      <c r="AB180" s="202">
        <v>0</v>
      </c>
      <c r="AC180" s="205" t="s">
        <v>247</v>
      </c>
      <c r="AD180" s="204" t="s">
        <v>82</v>
      </c>
      <c r="AE180" s="189">
        <f aca="true" t="shared" si="6" ref="AE180:AH180">AE181</f>
        <v>1170000</v>
      </c>
      <c r="AF180" s="189">
        <f t="shared" si="6"/>
        <v>1170000</v>
      </c>
      <c r="AG180" s="189">
        <f t="shared" si="6"/>
        <v>1170000</v>
      </c>
      <c r="AH180" s="189">
        <f t="shared" si="6"/>
        <v>3510000</v>
      </c>
      <c r="AI180" s="31" t="s">
        <v>260</v>
      </c>
      <c r="AJ180" s="77"/>
      <c r="AK180" s="77"/>
    </row>
    <row r="181" spans="1:37" ht="62.25" customHeight="1">
      <c r="A181" s="43"/>
      <c r="B181" s="187">
        <v>6</v>
      </c>
      <c r="C181" s="187">
        <v>1</v>
      </c>
      <c r="D181" s="187">
        <v>5</v>
      </c>
      <c r="E181" s="187">
        <v>1</v>
      </c>
      <c r="F181" s="187">
        <v>0</v>
      </c>
      <c r="G181" s="187">
        <v>0</v>
      </c>
      <c r="H181" s="187">
        <v>0</v>
      </c>
      <c r="I181" s="187">
        <v>0</v>
      </c>
      <c r="J181" s="187">
        <v>0</v>
      </c>
      <c r="K181" s="187">
        <v>0</v>
      </c>
      <c r="L181" s="187">
        <v>0</v>
      </c>
      <c r="M181" s="187">
        <v>1</v>
      </c>
      <c r="N181" s="187">
        <v>0</v>
      </c>
      <c r="O181" s="187">
        <v>0</v>
      </c>
      <c r="P181" s="187">
        <v>0</v>
      </c>
      <c r="Q181" s="187">
        <v>0</v>
      </c>
      <c r="R181" s="187">
        <v>0</v>
      </c>
      <c r="S181" s="187">
        <v>1</v>
      </c>
      <c r="T181" s="187">
        <v>7</v>
      </c>
      <c r="U181" s="197">
        <v>6</v>
      </c>
      <c r="V181" s="197">
        <v>0</v>
      </c>
      <c r="W181" s="197">
        <v>1</v>
      </c>
      <c r="X181" s="197">
        <v>0</v>
      </c>
      <c r="Y181" s="197">
        <v>0</v>
      </c>
      <c r="Z181" s="197">
        <v>0</v>
      </c>
      <c r="AA181" s="197">
        <v>0</v>
      </c>
      <c r="AB181" s="197">
        <v>0</v>
      </c>
      <c r="AC181" s="181" t="s">
        <v>248</v>
      </c>
      <c r="AD181" s="198" t="s">
        <v>82</v>
      </c>
      <c r="AE181" s="186">
        <v>1170000</v>
      </c>
      <c r="AF181" s="186">
        <v>1170000</v>
      </c>
      <c r="AG181" s="186">
        <v>1170000</v>
      </c>
      <c r="AH181" s="186">
        <f>AG181+AF181+AE181</f>
        <v>3510000</v>
      </c>
      <c r="AI181" s="31" t="s">
        <v>260</v>
      </c>
      <c r="AJ181" s="77"/>
      <c r="AK181" s="77"/>
    </row>
    <row r="182" spans="1:37" ht="63">
      <c r="A182" s="43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1</v>
      </c>
      <c r="I182" s="24">
        <v>1</v>
      </c>
      <c r="J182" s="24">
        <v>7</v>
      </c>
      <c r="K182" s="24">
        <v>6</v>
      </c>
      <c r="L182" s="24">
        <v>0</v>
      </c>
      <c r="M182" s="24">
        <v>1</v>
      </c>
      <c r="N182" s="24">
        <v>1</v>
      </c>
      <c r="O182" s="24">
        <v>0</v>
      </c>
      <c r="P182" s="24">
        <v>5</v>
      </c>
      <c r="Q182" s="24">
        <v>6</v>
      </c>
      <c r="R182" s="24" t="s">
        <v>246</v>
      </c>
      <c r="S182" s="24">
        <v>1</v>
      </c>
      <c r="T182" s="24">
        <v>7</v>
      </c>
      <c r="U182" s="44">
        <v>6</v>
      </c>
      <c r="V182" s="44">
        <v>0</v>
      </c>
      <c r="W182" s="44">
        <v>1</v>
      </c>
      <c r="X182" s="44">
        <v>1</v>
      </c>
      <c r="Y182" s="44">
        <v>1</v>
      </c>
      <c r="Z182" s="44">
        <v>0</v>
      </c>
      <c r="AA182" s="44">
        <v>0</v>
      </c>
      <c r="AB182" s="44">
        <v>0</v>
      </c>
      <c r="AC182" s="25" t="s">
        <v>250</v>
      </c>
      <c r="AD182" s="45" t="s">
        <v>82</v>
      </c>
      <c r="AE182" s="154">
        <v>162000</v>
      </c>
      <c r="AF182" s="154">
        <v>162000</v>
      </c>
      <c r="AG182" s="154">
        <v>162000</v>
      </c>
      <c r="AH182" s="154">
        <f>AE182+AF182+AG182</f>
        <v>486000</v>
      </c>
      <c r="AI182" s="31" t="s">
        <v>260</v>
      </c>
      <c r="AJ182" s="77"/>
      <c r="AK182" s="77"/>
    </row>
    <row r="183" spans="1:37" ht="27">
      <c r="A183" s="43"/>
      <c r="B183" s="24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1</v>
      </c>
      <c r="I183" s="24">
        <v>1</v>
      </c>
      <c r="J183" s="24">
        <v>7</v>
      </c>
      <c r="K183" s="24">
        <v>6</v>
      </c>
      <c r="L183" s="24">
        <v>0</v>
      </c>
      <c r="M183" s="24">
        <v>1</v>
      </c>
      <c r="N183" s="24">
        <v>1</v>
      </c>
      <c r="O183" s="24">
        <v>0</v>
      </c>
      <c r="P183" s="24">
        <v>5</v>
      </c>
      <c r="Q183" s="24">
        <v>6</v>
      </c>
      <c r="R183" s="24" t="s">
        <v>246</v>
      </c>
      <c r="S183" s="24">
        <v>1</v>
      </c>
      <c r="T183" s="24">
        <v>7</v>
      </c>
      <c r="U183" s="44">
        <v>6</v>
      </c>
      <c r="V183" s="44">
        <v>0</v>
      </c>
      <c r="W183" s="44">
        <v>1</v>
      </c>
      <c r="X183" s="44">
        <v>1</v>
      </c>
      <c r="Y183" s="44">
        <v>1</v>
      </c>
      <c r="Z183" s="44">
        <v>0</v>
      </c>
      <c r="AA183" s="44">
        <v>0</v>
      </c>
      <c r="AB183" s="44">
        <v>0</v>
      </c>
      <c r="AC183" s="262" t="s">
        <v>254</v>
      </c>
      <c r="AD183" s="220" t="s">
        <v>123</v>
      </c>
      <c r="AE183" s="263">
        <v>9</v>
      </c>
      <c r="AF183" s="264">
        <v>9</v>
      </c>
      <c r="AG183" s="264">
        <v>9</v>
      </c>
      <c r="AH183" s="264">
        <v>9</v>
      </c>
      <c r="AI183" s="31" t="s">
        <v>260</v>
      </c>
      <c r="AJ183" s="77"/>
      <c r="AK183" s="77"/>
    </row>
    <row r="184" spans="1:37" ht="18.75">
      <c r="A184" s="43"/>
      <c r="B184" s="24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1</v>
      </c>
      <c r="I184" s="24">
        <v>1</v>
      </c>
      <c r="J184" s="24">
        <v>7</v>
      </c>
      <c r="K184" s="24">
        <v>6</v>
      </c>
      <c r="L184" s="24">
        <v>0</v>
      </c>
      <c r="M184" s="24">
        <v>1</v>
      </c>
      <c r="N184" s="24">
        <v>1</v>
      </c>
      <c r="O184" s="24">
        <v>0</v>
      </c>
      <c r="P184" s="24">
        <v>5</v>
      </c>
      <c r="Q184" s="24">
        <v>6</v>
      </c>
      <c r="R184" s="24" t="s">
        <v>246</v>
      </c>
      <c r="S184" s="24">
        <v>1</v>
      </c>
      <c r="T184" s="24">
        <v>7</v>
      </c>
      <c r="U184" s="44">
        <v>6</v>
      </c>
      <c r="V184" s="44">
        <v>0</v>
      </c>
      <c r="W184" s="44">
        <v>1</v>
      </c>
      <c r="X184" s="44">
        <v>1</v>
      </c>
      <c r="Y184" s="44">
        <v>1</v>
      </c>
      <c r="Z184" s="44">
        <v>0</v>
      </c>
      <c r="AA184" s="44">
        <v>0</v>
      </c>
      <c r="AB184" s="44">
        <v>0</v>
      </c>
      <c r="AC184" s="219" t="s">
        <v>253</v>
      </c>
      <c r="AD184" s="45" t="s">
        <v>83</v>
      </c>
      <c r="AE184" s="264">
        <v>100</v>
      </c>
      <c r="AF184" s="264">
        <v>100</v>
      </c>
      <c r="AG184" s="264">
        <v>100</v>
      </c>
      <c r="AH184" s="264">
        <v>100</v>
      </c>
      <c r="AI184" s="31" t="s">
        <v>260</v>
      </c>
      <c r="AJ184" s="77"/>
      <c r="AK184" s="77"/>
    </row>
    <row r="185" spans="1:37" ht="63">
      <c r="A185" s="43"/>
      <c r="B185" s="24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2</v>
      </c>
      <c r="I185" s="24">
        <v>1</v>
      </c>
      <c r="J185" s="24">
        <v>7</v>
      </c>
      <c r="K185" s="24">
        <v>6</v>
      </c>
      <c r="L185" s="24">
        <v>0</v>
      </c>
      <c r="M185" s="24">
        <v>1</v>
      </c>
      <c r="N185" s="24">
        <v>1</v>
      </c>
      <c r="O185" s="24">
        <v>0</v>
      </c>
      <c r="P185" s="24">
        <v>5</v>
      </c>
      <c r="Q185" s="24">
        <v>6</v>
      </c>
      <c r="R185" s="24" t="s">
        <v>246</v>
      </c>
      <c r="S185" s="24">
        <v>1</v>
      </c>
      <c r="T185" s="24">
        <v>7</v>
      </c>
      <c r="U185" s="44">
        <v>6</v>
      </c>
      <c r="V185" s="44">
        <v>0</v>
      </c>
      <c r="W185" s="44">
        <v>1</v>
      </c>
      <c r="X185" s="44">
        <v>1</v>
      </c>
      <c r="Y185" s="44">
        <v>1</v>
      </c>
      <c r="Z185" s="44">
        <v>0</v>
      </c>
      <c r="AA185" s="44">
        <v>0</v>
      </c>
      <c r="AB185" s="44">
        <v>0</v>
      </c>
      <c r="AC185" s="25" t="s">
        <v>251</v>
      </c>
      <c r="AD185" s="45" t="s">
        <v>82</v>
      </c>
      <c r="AE185" s="154">
        <v>1008000</v>
      </c>
      <c r="AF185" s="264">
        <v>1008000</v>
      </c>
      <c r="AG185" s="264">
        <v>1008000</v>
      </c>
      <c r="AH185" s="264">
        <v>3024000</v>
      </c>
      <c r="AI185" s="31" t="s">
        <v>260</v>
      </c>
      <c r="AJ185" s="77"/>
      <c r="AK185" s="77"/>
    </row>
    <row r="186" spans="1:37" ht="27">
      <c r="A186" s="43"/>
      <c r="B186" s="24">
        <v>6</v>
      </c>
      <c r="C186" s="24">
        <v>1</v>
      </c>
      <c r="D186" s="24">
        <v>5</v>
      </c>
      <c r="E186" s="24">
        <v>0</v>
      </c>
      <c r="F186" s="24">
        <v>7</v>
      </c>
      <c r="G186" s="24">
        <v>0</v>
      </c>
      <c r="H186" s="24">
        <v>2</v>
      </c>
      <c r="I186" s="24">
        <v>1</v>
      </c>
      <c r="J186" s="24">
        <v>7</v>
      </c>
      <c r="K186" s="24">
        <v>6</v>
      </c>
      <c r="L186" s="24">
        <v>0</v>
      </c>
      <c r="M186" s="24">
        <v>1</v>
      </c>
      <c r="N186" s="24">
        <v>1</v>
      </c>
      <c r="O186" s="24">
        <v>0</v>
      </c>
      <c r="P186" s="24">
        <v>5</v>
      </c>
      <c r="Q186" s="24">
        <v>6</v>
      </c>
      <c r="R186" s="24" t="s">
        <v>246</v>
      </c>
      <c r="S186" s="24">
        <v>1</v>
      </c>
      <c r="T186" s="24">
        <v>7</v>
      </c>
      <c r="U186" s="44">
        <v>6</v>
      </c>
      <c r="V186" s="44">
        <v>0</v>
      </c>
      <c r="W186" s="44">
        <v>1</v>
      </c>
      <c r="X186" s="44">
        <v>1</v>
      </c>
      <c r="Y186" s="44">
        <v>1</v>
      </c>
      <c r="Z186" s="44">
        <v>0</v>
      </c>
      <c r="AA186" s="44">
        <v>0</v>
      </c>
      <c r="AB186" s="44">
        <v>0</v>
      </c>
      <c r="AC186" s="262" t="s">
        <v>254</v>
      </c>
      <c r="AD186" s="45" t="s">
        <v>123</v>
      </c>
      <c r="AE186" s="49">
        <v>58</v>
      </c>
      <c r="AF186" s="49">
        <v>58</v>
      </c>
      <c r="AG186" s="49">
        <v>58</v>
      </c>
      <c r="AH186" s="49">
        <v>58</v>
      </c>
      <c r="AI186" s="31" t="s">
        <v>260</v>
      </c>
      <c r="AJ186" s="77"/>
      <c r="AK186" s="77"/>
    </row>
    <row r="187" spans="1:37" ht="18.75">
      <c r="A187" s="43"/>
      <c r="B187" s="24">
        <v>6</v>
      </c>
      <c r="C187" s="24">
        <v>1</v>
      </c>
      <c r="D187" s="24">
        <v>5</v>
      </c>
      <c r="E187" s="24">
        <v>0</v>
      </c>
      <c r="F187" s="24">
        <v>7</v>
      </c>
      <c r="G187" s="24">
        <v>0</v>
      </c>
      <c r="H187" s="24">
        <v>2</v>
      </c>
      <c r="I187" s="24">
        <v>1</v>
      </c>
      <c r="J187" s="24">
        <v>7</v>
      </c>
      <c r="K187" s="24">
        <v>6</v>
      </c>
      <c r="L187" s="24">
        <v>0</v>
      </c>
      <c r="M187" s="24">
        <v>1</v>
      </c>
      <c r="N187" s="24">
        <v>1</v>
      </c>
      <c r="O187" s="24">
        <v>0</v>
      </c>
      <c r="P187" s="24">
        <v>5</v>
      </c>
      <c r="Q187" s="24">
        <v>6</v>
      </c>
      <c r="R187" s="24" t="s">
        <v>246</v>
      </c>
      <c r="S187" s="24">
        <v>1</v>
      </c>
      <c r="T187" s="24">
        <v>7</v>
      </c>
      <c r="U187" s="44">
        <v>6</v>
      </c>
      <c r="V187" s="44">
        <v>0</v>
      </c>
      <c r="W187" s="44">
        <v>1</v>
      </c>
      <c r="X187" s="44">
        <v>1</v>
      </c>
      <c r="Y187" s="44">
        <v>1</v>
      </c>
      <c r="Z187" s="44">
        <v>0</v>
      </c>
      <c r="AA187" s="44">
        <v>0</v>
      </c>
      <c r="AB187" s="44">
        <v>0</v>
      </c>
      <c r="AC187" s="219" t="s">
        <v>253</v>
      </c>
      <c r="AD187" s="45" t="s">
        <v>83</v>
      </c>
      <c r="AE187" s="49">
        <v>100</v>
      </c>
      <c r="AF187" s="49">
        <v>100</v>
      </c>
      <c r="AG187" s="49">
        <v>100</v>
      </c>
      <c r="AH187" s="49">
        <v>100</v>
      </c>
      <c r="AI187" s="31" t="s">
        <v>260</v>
      </c>
      <c r="AJ187" s="77"/>
      <c r="AK187" s="77"/>
    </row>
    <row r="188" spans="1:90" s="137" customFormat="1" ht="18.75">
      <c r="A188" s="143"/>
      <c r="B188" s="190">
        <v>6</v>
      </c>
      <c r="C188" s="190">
        <v>1</v>
      </c>
      <c r="D188" s="190">
        <v>5</v>
      </c>
      <c r="E188" s="190">
        <v>0</v>
      </c>
      <c r="F188" s="190">
        <v>7</v>
      </c>
      <c r="G188" s="190">
        <v>0</v>
      </c>
      <c r="H188" s="190">
        <v>9</v>
      </c>
      <c r="I188" s="190">
        <v>1</v>
      </c>
      <c r="J188" s="190">
        <v>7</v>
      </c>
      <c r="K188" s="190">
        <v>9</v>
      </c>
      <c r="L188" s="190">
        <v>0</v>
      </c>
      <c r="M188" s="190">
        <v>0</v>
      </c>
      <c r="N188" s="190">
        <v>0</v>
      </c>
      <c r="O188" s="190">
        <v>0</v>
      </c>
      <c r="P188" s="190">
        <v>0</v>
      </c>
      <c r="Q188" s="190">
        <v>0</v>
      </c>
      <c r="R188" s="190">
        <v>0</v>
      </c>
      <c r="S188" s="190">
        <v>1</v>
      </c>
      <c r="T188" s="190">
        <v>1</v>
      </c>
      <c r="U188" s="202">
        <v>9</v>
      </c>
      <c r="V188" s="202">
        <v>0</v>
      </c>
      <c r="W188" s="202">
        <v>0</v>
      </c>
      <c r="X188" s="202">
        <v>0</v>
      </c>
      <c r="Y188" s="202">
        <v>0</v>
      </c>
      <c r="Z188" s="202">
        <v>0</v>
      </c>
      <c r="AA188" s="202">
        <v>0</v>
      </c>
      <c r="AB188" s="202">
        <v>0</v>
      </c>
      <c r="AC188" s="205" t="s">
        <v>47</v>
      </c>
      <c r="AD188" s="204" t="s">
        <v>82</v>
      </c>
      <c r="AE188" s="189">
        <f aca="true" t="shared" si="7" ref="AE188:AG189">AE189</f>
        <v>3517435</v>
      </c>
      <c r="AF188" s="189">
        <f t="shared" si="7"/>
        <v>3584435</v>
      </c>
      <c r="AG188" s="189">
        <f t="shared" si="7"/>
        <v>3584435</v>
      </c>
      <c r="AH188" s="244">
        <f>AE188+AF188+AG188</f>
        <v>10686305</v>
      </c>
      <c r="AI188" s="31" t="s">
        <v>260</v>
      </c>
      <c r="AJ188" s="150"/>
      <c r="AK188" s="150"/>
      <c r="AL188" s="213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  <c r="BI188" s="214"/>
      <c r="BJ188" s="214"/>
      <c r="BK188" s="214"/>
      <c r="BL188" s="214"/>
      <c r="BM188" s="214"/>
      <c r="BN188" s="214"/>
      <c r="BO188" s="214"/>
      <c r="BP188" s="214"/>
      <c r="BQ188" s="214"/>
      <c r="BR188" s="214"/>
      <c r="BS188" s="214"/>
      <c r="BT188" s="214"/>
      <c r="BU188" s="214"/>
      <c r="BV188" s="214"/>
      <c r="BW188" s="214"/>
      <c r="BX188" s="214"/>
      <c r="BY188" s="214"/>
      <c r="BZ188" s="214"/>
      <c r="CA188" s="214"/>
      <c r="CB188" s="214"/>
      <c r="CC188" s="214"/>
      <c r="CD188" s="214"/>
      <c r="CE188" s="214"/>
      <c r="CF188" s="214"/>
      <c r="CG188" s="214"/>
      <c r="CH188" s="214"/>
      <c r="CI188" s="214"/>
      <c r="CJ188" s="214"/>
      <c r="CK188" s="214"/>
      <c r="CL188" s="214"/>
    </row>
    <row r="189" spans="1:38" s="137" customFormat="1" ht="31.5">
      <c r="A189" s="143"/>
      <c r="B189" s="140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9</v>
      </c>
      <c r="I189" s="24">
        <v>1</v>
      </c>
      <c r="J189" s="24">
        <v>7</v>
      </c>
      <c r="K189" s="24">
        <v>9</v>
      </c>
      <c r="L189" s="24">
        <v>0</v>
      </c>
      <c r="M189" s="24">
        <v>1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7</v>
      </c>
      <c r="U189" s="44">
        <v>9</v>
      </c>
      <c r="V189" s="44">
        <v>0</v>
      </c>
      <c r="W189" s="44">
        <v>1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246" t="s">
        <v>85</v>
      </c>
      <c r="AD189" s="45" t="s">
        <v>82</v>
      </c>
      <c r="AE189" s="46">
        <f>AE190+AE191</f>
        <v>3517435</v>
      </c>
      <c r="AF189" s="46">
        <f t="shared" si="7"/>
        <v>3584435</v>
      </c>
      <c r="AG189" s="46">
        <f t="shared" si="7"/>
        <v>3584435</v>
      </c>
      <c r="AH189" s="226">
        <f>AE189+AF189+AG189</f>
        <v>10686305</v>
      </c>
      <c r="AI189" s="31" t="s">
        <v>260</v>
      </c>
      <c r="AJ189" s="150"/>
      <c r="AK189" s="150"/>
      <c r="AL189" s="150"/>
    </row>
    <row r="190" spans="1:38" s="137" customFormat="1" ht="31.5">
      <c r="A190" s="143"/>
      <c r="B190" s="140">
        <v>6</v>
      </c>
      <c r="C190" s="140">
        <v>1</v>
      </c>
      <c r="D190" s="140">
        <v>5</v>
      </c>
      <c r="E190" s="140">
        <v>0</v>
      </c>
      <c r="F190" s="140">
        <v>7</v>
      </c>
      <c r="G190" s="140">
        <v>0</v>
      </c>
      <c r="H190" s="140">
        <v>9</v>
      </c>
      <c r="I190" s="140">
        <v>1</v>
      </c>
      <c r="J190" s="140">
        <v>7</v>
      </c>
      <c r="K190" s="140">
        <v>9</v>
      </c>
      <c r="L190" s="140">
        <v>0</v>
      </c>
      <c r="M190" s="140">
        <v>1</v>
      </c>
      <c r="N190" s="140">
        <v>2</v>
      </c>
      <c r="O190" s="140">
        <v>0</v>
      </c>
      <c r="P190" s="140">
        <v>1</v>
      </c>
      <c r="Q190" s="140">
        <v>1</v>
      </c>
      <c r="R190" s="140" t="s">
        <v>249</v>
      </c>
      <c r="S190" s="140">
        <v>1</v>
      </c>
      <c r="T190" s="140">
        <v>7</v>
      </c>
      <c r="U190" s="270">
        <v>9</v>
      </c>
      <c r="V190" s="270">
        <v>0</v>
      </c>
      <c r="W190" s="270">
        <v>1</v>
      </c>
      <c r="X190" s="270">
        <v>1</v>
      </c>
      <c r="Y190" s="270">
        <v>1</v>
      </c>
      <c r="Z190" s="270">
        <v>0</v>
      </c>
      <c r="AA190" s="270">
        <v>0</v>
      </c>
      <c r="AB190" s="270">
        <v>0</v>
      </c>
      <c r="AC190" s="287" t="s">
        <v>216</v>
      </c>
      <c r="AD190" s="275" t="s">
        <v>82</v>
      </c>
      <c r="AE190" s="273">
        <v>3487245</v>
      </c>
      <c r="AF190" s="273">
        <v>3584435</v>
      </c>
      <c r="AG190" s="273">
        <v>3584435</v>
      </c>
      <c r="AH190" s="288">
        <f>AE190+AF190+AG190</f>
        <v>10656115</v>
      </c>
      <c r="AI190" s="269" t="s">
        <v>260</v>
      </c>
      <c r="AJ190" s="150"/>
      <c r="AK190" s="150"/>
      <c r="AL190" s="150"/>
    </row>
    <row r="191" spans="1:90" s="137" customFormat="1" ht="18.75">
      <c r="A191" s="143"/>
      <c r="B191" s="130">
        <v>6</v>
      </c>
      <c r="C191" s="130">
        <v>1</v>
      </c>
      <c r="D191" s="130">
        <v>5</v>
      </c>
      <c r="E191" s="130">
        <v>0</v>
      </c>
      <c r="F191" s="130">
        <v>7</v>
      </c>
      <c r="G191" s="130">
        <v>0</v>
      </c>
      <c r="H191" s="130">
        <v>9</v>
      </c>
      <c r="I191" s="130">
        <v>1</v>
      </c>
      <c r="J191" s="130">
        <v>7</v>
      </c>
      <c r="K191" s="130">
        <v>9</v>
      </c>
      <c r="L191" s="130">
        <v>0</v>
      </c>
      <c r="M191" s="130">
        <v>1</v>
      </c>
      <c r="N191" s="130">
        <v>2</v>
      </c>
      <c r="O191" s="130">
        <v>0</v>
      </c>
      <c r="P191" s="130">
        <v>1</v>
      </c>
      <c r="Q191" s="130">
        <v>2</v>
      </c>
      <c r="R191" s="130" t="s">
        <v>277</v>
      </c>
      <c r="S191" s="130">
        <v>1</v>
      </c>
      <c r="T191" s="130">
        <v>7</v>
      </c>
      <c r="U191" s="131">
        <v>9</v>
      </c>
      <c r="V191" s="131">
        <v>0</v>
      </c>
      <c r="W191" s="131">
        <v>1</v>
      </c>
      <c r="X191" s="131">
        <v>1</v>
      </c>
      <c r="Y191" s="131">
        <v>2</v>
      </c>
      <c r="Z191" s="131">
        <v>0</v>
      </c>
      <c r="AA191" s="131">
        <v>0</v>
      </c>
      <c r="AB191" s="131">
        <v>0</v>
      </c>
      <c r="AC191" s="246" t="s">
        <v>256</v>
      </c>
      <c r="AD191" s="45" t="s">
        <v>82</v>
      </c>
      <c r="AE191" s="46">
        <v>30190</v>
      </c>
      <c r="AF191" s="46">
        <v>0</v>
      </c>
      <c r="AG191" s="46">
        <v>0</v>
      </c>
      <c r="AH191" s="226">
        <f>AE191</f>
        <v>30190</v>
      </c>
      <c r="AI191" s="31" t="s">
        <v>260</v>
      </c>
      <c r="AJ191" s="77"/>
      <c r="AK191" s="77"/>
      <c r="AL191" s="213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4"/>
      <c r="BQ191" s="214"/>
      <c r="BR191" s="214"/>
      <c r="BS191" s="214"/>
      <c r="BT191" s="214"/>
      <c r="BU191" s="214"/>
      <c r="BV191" s="214"/>
      <c r="BW191" s="214"/>
      <c r="BX191" s="214"/>
      <c r="BY191" s="214"/>
      <c r="BZ191" s="214"/>
      <c r="CA191" s="214"/>
      <c r="CB191" s="214"/>
      <c r="CC191" s="214"/>
      <c r="CD191" s="214"/>
      <c r="CE191" s="214"/>
      <c r="CF191" s="214"/>
      <c r="CG191" s="214"/>
      <c r="CH191" s="214"/>
      <c r="CI191" s="214"/>
      <c r="CJ191" s="214"/>
      <c r="CK191" s="214"/>
      <c r="CL191" s="214"/>
    </row>
    <row r="192" spans="1:38" ht="18.75">
      <c r="A192" s="43"/>
      <c r="B192" s="24">
        <v>6</v>
      </c>
      <c r="C192" s="24">
        <v>1</v>
      </c>
      <c r="D192" s="24">
        <v>5</v>
      </c>
      <c r="E192" s="24">
        <v>0</v>
      </c>
      <c r="F192" s="24">
        <v>0</v>
      </c>
      <c r="G192" s="24">
        <v>0</v>
      </c>
      <c r="H192" s="24">
        <v>0</v>
      </c>
      <c r="I192" s="24">
        <v>1</v>
      </c>
      <c r="J192" s="24">
        <v>7</v>
      </c>
      <c r="K192" s="24">
        <v>9</v>
      </c>
      <c r="L192" s="24">
        <v>0</v>
      </c>
      <c r="M192" s="24">
        <v>2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1</v>
      </c>
      <c r="T192" s="24">
        <v>7</v>
      </c>
      <c r="U192" s="44">
        <v>9</v>
      </c>
      <c r="V192" s="44">
        <v>0</v>
      </c>
      <c r="W192" s="44">
        <v>2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246" t="s">
        <v>84</v>
      </c>
      <c r="AD192" s="45"/>
      <c r="AE192" s="45"/>
      <c r="AF192" s="45"/>
      <c r="AG192" s="45"/>
      <c r="AH192" s="45"/>
      <c r="AI192" s="31" t="s">
        <v>260</v>
      </c>
      <c r="AJ192" s="77"/>
      <c r="AK192" s="77"/>
      <c r="AL192" s="77"/>
    </row>
    <row r="193" spans="1:38" ht="47.25">
      <c r="A193" s="43"/>
      <c r="B193" s="24">
        <v>6</v>
      </c>
      <c r="C193" s="24">
        <v>1</v>
      </c>
      <c r="D193" s="24">
        <v>5</v>
      </c>
      <c r="E193" s="24">
        <v>0</v>
      </c>
      <c r="F193" s="24">
        <v>0</v>
      </c>
      <c r="G193" s="24">
        <v>0</v>
      </c>
      <c r="H193" s="24">
        <v>0</v>
      </c>
      <c r="I193" s="24">
        <v>1</v>
      </c>
      <c r="J193" s="24">
        <v>7</v>
      </c>
      <c r="K193" s="24">
        <v>9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1</v>
      </c>
      <c r="R193" s="24" t="s">
        <v>249</v>
      </c>
      <c r="S193" s="24">
        <v>1</v>
      </c>
      <c r="T193" s="24">
        <v>7</v>
      </c>
      <c r="U193" s="44">
        <v>9</v>
      </c>
      <c r="V193" s="44">
        <v>0</v>
      </c>
      <c r="W193" s="44">
        <v>2</v>
      </c>
      <c r="X193" s="44">
        <v>2</v>
      </c>
      <c r="Y193" s="44">
        <v>1</v>
      </c>
      <c r="Z193" s="44">
        <v>0</v>
      </c>
      <c r="AA193" s="44">
        <v>0</v>
      </c>
      <c r="AB193" s="44">
        <v>0</v>
      </c>
      <c r="AC193" s="25" t="s">
        <v>92</v>
      </c>
      <c r="AD193" s="258" t="s">
        <v>262</v>
      </c>
      <c r="AE193" s="45">
        <v>1</v>
      </c>
      <c r="AF193" s="45">
        <v>1</v>
      </c>
      <c r="AG193" s="45">
        <v>1</v>
      </c>
      <c r="AH193" s="45">
        <v>1</v>
      </c>
      <c r="AI193" s="31" t="s">
        <v>260</v>
      </c>
      <c r="AJ193" s="77"/>
      <c r="AK193" s="77"/>
      <c r="AL193" s="77"/>
    </row>
    <row r="194" spans="1:38" ht="47.25">
      <c r="A194" s="43"/>
      <c r="B194" s="24">
        <v>6</v>
      </c>
      <c r="C194" s="24">
        <v>1</v>
      </c>
      <c r="D194" s="24">
        <v>5</v>
      </c>
      <c r="E194" s="24">
        <v>0</v>
      </c>
      <c r="F194" s="24">
        <v>0</v>
      </c>
      <c r="G194" s="24">
        <v>0</v>
      </c>
      <c r="H194" s="24">
        <v>0</v>
      </c>
      <c r="I194" s="24">
        <v>1</v>
      </c>
      <c r="J194" s="24">
        <v>7</v>
      </c>
      <c r="K194" s="24">
        <v>9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1</v>
      </c>
      <c r="R194" s="24" t="s">
        <v>249</v>
      </c>
      <c r="S194" s="24">
        <v>1</v>
      </c>
      <c r="T194" s="24">
        <v>7</v>
      </c>
      <c r="U194" s="44">
        <v>9</v>
      </c>
      <c r="V194" s="44">
        <v>0</v>
      </c>
      <c r="W194" s="44">
        <v>2</v>
      </c>
      <c r="X194" s="44">
        <v>2</v>
      </c>
      <c r="Y194" s="44">
        <v>1</v>
      </c>
      <c r="Z194" s="44">
        <v>0</v>
      </c>
      <c r="AA194" s="44">
        <v>0</v>
      </c>
      <c r="AB194" s="44">
        <v>1</v>
      </c>
      <c r="AC194" s="25" t="s">
        <v>93</v>
      </c>
      <c r="AD194" s="45" t="s">
        <v>88</v>
      </c>
      <c r="AE194" s="45">
        <v>20</v>
      </c>
      <c r="AF194" s="45">
        <v>20</v>
      </c>
      <c r="AG194" s="45">
        <v>20</v>
      </c>
      <c r="AH194" s="45">
        <v>60</v>
      </c>
      <c r="AI194" s="31" t="s">
        <v>260</v>
      </c>
      <c r="AJ194" s="77"/>
      <c r="AK194" s="77"/>
      <c r="AL194" s="77"/>
    </row>
    <row r="195" spans="1:38" ht="47.25">
      <c r="A195" s="43"/>
      <c r="B195" s="24">
        <v>6</v>
      </c>
      <c r="C195" s="24">
        <v>1</v>
      </c>
      <c r="D195" s="24">
        <v>5</v>
      </c>
      <c r="E195" s="24">
        <v>0</v>
      </c>
      <c r="F195" s="24">
        <v>0</v>
      </c>
      <c r="G195" s="24">
        <v>0</v>
      </c>
      <c r="H195" s="24">
        <v>0</v>
      </c>
      <c r="I195" s="24">
        <v>1</v>
      </c>
      <c r="J195" s="24">
        <v>7</v>
      </c>
      <c r="K195" s="24">
        <v>9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2</v>
      </c>
      <c r="R195" s="24" t="s">
        <v>249</v>
      </c>
      <c r="S195" s="24">
        <v>1</v>
      </c>
      <c r="T195" s="24">
        <v>7</v>
      </c>
      <c r="U195" s="44">
        <v>9</v>
      </c>
      <c r="V195" s="44">
        <v>0</v>
      </c>
      <c r="W195" s="44">
        <v>2</v>
      </c>
      <c r="X195" s="44">
        <v>2</v>
      </c>
      <c r="Y195" s="44">
        <v>2</v>
      </c>
      <c r="Z195" s="44">
        <v>0</v>
      </c>
      <c r="AA195" s="44">
        <v>0</v>
      </c>
      <c r="AB195" s="44">
        <v>0</v>
      </c>
      <c r="AC195" s="25" t="s">
        <v>94</v>
      </c>
      <c r="AD195" s="258" t="s">
        <v>262</v>
      </c>
      <c r="AE195" s="45">
        <v>1</v>
      </c>
      <c r="AF195" s="45">
        <v>1</v>
      </c>
      <c r="AG195" s="45">
        <v>1</v>
      </c>
      <c r="AH195" s="45">
        <v>1</v>
      </c>
      <c r="AI195" s="31" t="s">
        <v>260</v>
      </c>
      <c r="AJ195" s="77"/>
      <c r="AK195" s="77"/>
      <c r="AL195" s="77"/>
    </row>
    <row r="196" spans="1:38" ht="47.25">
      <c r="A196" s="43"/>
      <c r="B196" s="24">
        <v>6</v>
      </c>
      <c r="C196" s="24">
        <v>1</v>
      </c>
      <c r="D196" s="24">
        <v>5</v>
      </c>
      <c r="E196" s="24">
        <v>0</v>
      </c>
      <c r="F196" s="24">
        <v>0</v>
      </c>
      <c r="G196" s="24">
        <v>0</v>
      </c>
      <c r="H196" s="24">
        <v>0</v>
      </c>
      <c r="I196" s="24">
        <v>1</v>
      </c>
      <c r="J196" s="24">
        <v>7</v>
      </c>
      <c r="K196" s="24">
        <v>9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2</v>
      </c>
      <c r="R196" s="24" t="s">
        <v>249</v>
      </c>
      <c r="S196" s="24">
        <v>1</v>
      </c>
      <c r="T196" s="24">
        <v>7</v>
      </c>
      <c r="U196" s="44">
        <v>9</v>
      </c>
      <c r="V196" s="44">
        <v>0</v>
      </c>
      <c r="W196" s="44">
        <v>2</v>
      </c>
      <c r="X196" s="44">
        <v>2</v>
      </c>
      <c r="Y196" s="44">
        <v>2</v>
      </c>
      <c r="Z196" s="44">
        <v>0</v>
      </c>
      <c r="AA196" s="44">
        <v>0</v>
      </c>
      <c r="AB196" s="44">
        <v>1</v>
      </c>
      <c r="AC196" s="25" t="s">
        <v>96</v>
      </c>
      <c r="AD196" s="45" t="s">
        <v>88</v>
      </c>
      <c r="AE196" s="45">
        <v>4</v>
      </c>
      <c r="AF196" s="45">
        <v>4</v>
      </c>
      <c r="AG196" s="45">
        <v>4</v>
      </c>
      <c r="AH196" s="45">
        <v>4</v>
      </c>
      <c r="AI196" s="31" t="s">
        <v>260</v>
      </c>
      <c r="AJ196" s="77"/>
      <c r="AK196" s="77"/>
      <c r="AL196" s="77"/>
    </row>
    <row r="197" spans="1:38" ht="63">
      <c r="A197" s="43"/>
      <c r="B197" s="24">
        <v>6</v>
      </c>
      <c r="C197" s="24">
        <v>1</v>
      </c>
      <c r="D197" s="24">
        <v>5</v>
      </c>
      <c r="E197" s="24">
        <v>0</v>
      </c>
      <c r="F197" s="24">
        <v>0</v>
      </c>
      <c r="G197" s="24">
        <v>0</v>
      </c>
      <c r="H197" s="24">
        <v>0</v>
      </c>
      <c r="I197" s="24">
        <v>1</v>
      </c>
      <c r="J197" s="24">
        <v>7</v>
      </c>
      <c r="K197" s="24">
        <v>9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3</v>
      </c>
      <c r="R197" s="24" t="s">
        <v>249</v>
      </c>
      <c r="S197" s="24">
        <v>1</v>
      </c>
      <c r="T197" s="24">
        <v>7</v>
      </c>
      <c r="U197" s="44">
        <v>9</v>
      </c>
      <c r="V197" s="44">
        <v>0</v>
      </c>
      <c r="W197" s="44">
        <v>2</v>
      </c>
      <c r="X197" s="44">
        <v>2</v>
      </c>
      <c r="Y197" s="44">
        <v>3</v>
      </c>
      <c r="Z197" s="44">
        <v>0</v>
      </c>
      <c r="AA197" s="44">
        <v>0</v>
      </c>
      <c r="AB197" s="44">
        <v>0</v>
      </c>
      <c r="AC197" s="25" t="s">
        <v>95</v>
      </c>
      <c r="AD197" s="258" t="s">
        <v>262</v>
      </c>
      <c r="AE197" s="45">
        <v>1</v>
      </c>
      <c r="AF197" s="45">
        <v>1</v>
      </c>
      <c r="AG197" s="45">
        <v>1</v>
      </c>
      <c r="AH197" s="45">
        <v>1</v>
      </c>
      <c r="AI197" s="31" t="s">
        <v>260</v>
      </c>
      <c r="AJ197" s="77"/>
      <c r="AK197" s="77"/>
      <c r="AL197" s="77"/>
    </row>
    <row r="198" spans="1:38" ht="31.5">
      <c r="A198" s="43"/>
      <c r="B198" s="24">
        <v>6</v>
      </c>
      <c r="C198" s="24">
        <v>1</v>
      </c>
      <c r="D198" s="24">
        <v>5</v>
      </c>
      <c r="E198" s="24">
        <v>0</v>
      </c>
      <c r="F198" s="24">
        <v>0</v>
      </c>
      <c r="G198" s="24">
        <v>0</v>
      </c>
      <c r="H198" s="24">
        <v>0</v>
      </c>
      <c r="I198" s="24">
        <v>1</v>
      </c>
      <c r="J198" s="24">
        <v>7</v>
      </c>
      <c r="K198" s="24">
        <v>9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3</v>
      </c>
      <c r="R198" s="24" t="s">
        <v>249</v>
      </c>
      <c r="S198" s="24">
        <v>1</v>
      </c>
      <c r="T198" s="24">
        <v>7</v>
      </c>
      <c r="U198" s="44">
        <v>9</v>
      </c>
      <c r="V198" s="44">
        <v>0</v>
      </c>
      <c r="W198" s="44">
        <v>2</v>
      </c>
      <c r="X198" s="44">
        <v>2</v>
      </c>
      <c r="Y198" s="44">
        <v>3</v>
      </c>
      <c r="Z198" s="44">
        <v>0</v>
      </c>
      <c r="AA198" s="44">
        <v>0</v>
      </c>
      <c r="AB198" s="44">
        <v>1</v>
      </c>
      <c r="AC198" s="25" t="s">
        <v>97</v>
      </c>
      <c r="AD198" s="45" t="s">
        <v>88</v>
      </c>
      <c r="AE198" s="45">
        <v>14</v>
      </c>
      <c r="AF198" s="45">
        <v>15</v>
      </c>
      <c r="AG198" s="45">
        <v>15</v>
      </c>
      <c r="AH198" s="45">
        <f>AE198+AF198+AG198</f>
        <v>44</v>
      </c>
      <c r="AI198" s="31" t="s">
        <v>260</v>
      </c>
      <c r="AJ198" s="77"/>
      <c r="AK198" s="77"/>
      <c r="AL198" s="77"/>
    </row>
    <row r="199" spans="1:38" ht="63">
      <c r="A199" s="43"/>
      <c r="B199" s="24">
        <v>6</v>
      </c>
      <c r="C199" s="24">
        <v>1</v>
      </c>
      <c r="D199" s="24">
        <v>5</v>
      </c>
      <c r="E199" s="24">
        <v>0</v>
      </c>
      <c r="F199" s="24">
        <v>0</v>
      </c>
      <c r="G199" s="24">
        <v>0</v>
      </c>
      <c r="H199" s="24">
        <v>0</v>
      </c>
      <c r="I199" s="24">
        <v>1</v>
      </c>
      <c r="J199" s="24">
        <v>7</v>
      </c>
      <c r="K199" s="24">
        <v>9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4</v>
      </c>
      <c r="R199" s="24" t="s">
        <v>249</v>
      </c>
      <c r="S199" s="24">
        <v>1</v>
      </c>
      <c r="T199" s="24">
        <v>7</v>
      </c>
      <c r="U199" s="44">
        <v>9</v>
      </c>
      <c r="V199" s="44">
        <v>0</v>
      </c>
      <c r="W199" s="44">
        <v>2</v>
      </c>
      <c r="X199" s="44">
        <v>2</v>
      </c>
      <c r="Y199" s="44">
        <v>4</v>
      </c>
      <c r="Z199" s="44">
        <v>0</v>
      </c>
      <c r="AA199" s="44">
        <v>0</v>
      </c>
      <c r="AB199" s="44">
        <v>0</v>
      </c>
      <c r="AC199" s="25" t="s">
        <v>132</v>
      </c>
      <c r="AD199" s="258" t="s">
        <v>262</v>
      </c>
      <c r="AE199" s="45">
        <v>1</v>
      </c>
      <c r="AF199" s="45">
        <v>1</v>
      </c>
      <c r="AG199" s="45">
        <v>1</v>
      </c>
      <c r="AH199" s="45">
        <v>1</v>
      </c>
      <c r="AI199" s="31" t="s">
        <v>260</v>
      </c>
      <c r="AJ199" s="77"/>
      <c r="AK199" s="77"/>
      <c r="AL199" s="77"/>
    </row>
    <row r="200" spans="1:38" ht="63">
      <c r="A200" s="43"/>
      <c r="B200" s="24">
        <v>6</v>
      </c>
      <c r="C200" s="24">
        <v>1</v>
      </c>
      <c r="D200" s="24">
        <v>5</v>
      </c>
      <c r="E200" s="24">
        <v>0</v>
      </c>
      <c r="F200" s="24">
        <v>0</v>
      </c>
      <c r="G200" s="24">
        <v>0</v>
      </c>
      <c r="H200" s="24">
        <v>0</v>
      </c>
      <c r="I200" s="24">
        <v>1</v>
      </c>
      <c r="J200" s="24">
        <v>7</v>
      </c>
      <c r="K200" s="24">
        <v>9</v>
      </c>
      <c r="L200" s="24">
        <v>0</v>
      </c>
      <c r="M200" s="24">
        <v>2</v>
      </c>
      <c r="N200" s="24">
        <v>2</v>
      </c>
      <c r="O200" s="24">
        <v>0</v>
      </c>
      <c r="P200" s="24">
        <v>2</v>
      </c>
      <c r="Q200" s="24">
        <v>5</v>
      </c>
      <c r="R200" s="24" t="s">
        <v>249</v>
      </c>
      <c r="S200" s="24">
        <v>1</v>
      </c>
      <c r="T200" s="24">
        <v>7</v>
      </c>
      <c r="U200" s="44">
        <v>9</v>
      </c>
      <c r="V200" s="44">
        <v>0</v>
      </c>
      <c r="W200" s="44">
        <v>2</v>
      </c>
      <c r="X200" s="44">
        <v>2</v>
      </c>
      <c r="Y200" s="44">
        <v>5</v>
      </c>
      <c r="Z200" s="44">
        <v>0</v>
      </c>
      <c r="AA200" s="44">
        <v>0</v>
      </c>
      <c r="AB200" s="44">
        <v>0</v>
      </c>
      <c r="AC200" s="107" t="s">
        <v>98</v>
      </c>
      <c r="AD200" s="258" t="s">
        <v>262</v>
      </c>
      <c r="AE200" s="45">
        <v>1</v>
      </c>
      <c r="AF200" s="45">
        <v>1</v>
      </c>
      <c r="AG200" s="45">
        <v>1</v>
      </c>
      <c r="AH200" s="45">
        <v>1</v>
      </c>
      <c r="AI200" s="31" t="s">
        <v>260</v>
      </c>
      <c r="AJ200" s="77"/>
      <c r="AK200" s="77"/>
      <c r="AL200" s="77"/>
    </row>
    <row r="201" spans="1:38" ht="47.25">
      <c r="A201" s="66"/>
      <c r="B201" s="24">
        <v>6</v>
      </c>
      <c r="C201" s="24">
        <v>1</v>
      </c>
      <c r="D201" s="24">
        <v>5</v>
      </c>
      <c r="E201" s="24">
        <v>0</v>
      </c>
      <c r="F201" s="24">
        <v>0</v>
      </c>
      <c r="G201" s="24">
        <v>0</v>
      </c>
      <c r="H201" s="24">
        <v>0</v>
      </c>
      <c r="I201" s="24">
        <v>1</v>
      </c>
      <c r="J201" s="24">
        <v>7</v>
      </c>
      <c r="K201" s="24">
        <v>9</v>
      </c>
      <c r="L201" s="24">
        <v>0</v>
      </c>
      <c r="M201" s="24">
        <v>2</v>
      </c>
      <c r="N201" s="24">
        <v>2</v>
      </c>
      <c r="O201" s="24">
        <v>0</v>
      </c>
      <c r="P201" s="24">
        <v>2</v>
      </c>
      <c r="Q201" s="24">
        <v>5</v>
      </c>
      <c r="R201" s="24" t="s">
        <v>249</v>
      </c>
      <c r="S201" s="24">
        <v>1</v>
      </c>
      <c r="T201" s="24">
        <v>7</v>
      </c>
      <c r="U201" s="44">
        <v>9</v>
      </c>
      <c r="V201" s="44">
        <v>0</v>
      </c>
      <c r="W201" s="44">
        <v>2</v>
      </c>
      <c r="X201" s="44">
        <v>2</v>
      </c>
      <c r="Y201" s="44">
        <v>5</v>
      </c>
      <c r="Z201" s="44">
        <v>0</v>
      </c>
      <c r="AA201" s="44">
        <v>0</v>
      </c>
      <c r="AB201" s="44">
        <v>1</v>
      </c>
      <c r="AC201" s="25" t="s">
        <v>99</v>
      </c>
      <c r="AD201" s="45" t="s">
        <v>88</v>
      </c>
      <c r="AE201" s="45">
        <v>200</v>
      </c>
      <c r="AF201" s="45">
        <v>230</v>
      </c>
      <c r="AG201" s="45">
        <v>230</v>
      </c>
      <c r="AH201" s="45">
        <f>AE201+AF201+AG201</f>
        <v>660</v>
      </c>
      <c r="AI201" s="31" t="s">
        <v>260</v>
      </c>
      <c r="AJ201" s="77"/>
      <c r="AK201" s="77"/>
      <c r="AL201" s="77"/>
    </row>
    <row r="202" spans="1:37" ht="37.5">
      <c r="A202" s="66"/>
      <c r="B202" s="24">
        <v>6</v>
      </c>
      <c r="C202" s="24">
        <v>1</v>
      </c>
      <c r="D202" s="24">
        <v>5</v>
      </c>
      <c r="E202" s="24">
        <v>0</v>
      </c>
      <c r="F202" s="24">
        <v>0</v>
      </c>
      <c r="G202" s="24">
        <v>0</v>
      </c>
      <c r="H202" s="24">
        <v>0</v>
      </c>
      <c r="I202" s="24">
        <v>1</v>
      </c>
      <c r="J202" s="24">
        <v>7</v>
      </c>
      <c r="K202" s="24">
        <v>9</v>
      </c>
      <c r="L202" s="24">
        <v>0</v>
      </c>
      <c r="M202" s="24">
        <v>2</v>
      </c>
      <c r="N202" s="24">
        <v>2</v>
      </c>
      <c r="O202" s="24">
        <v>0</v>
      </c>
      <c r="P202" s="24">
        <v>2</v>
      </c>
      <c r="Q202" s="24">
        <v>6</v>
      </c>
      <c r="R202" s="24" t="s">
        <v>249</v>
      </c>
      <c r="S202" s="24">
        <v>1</v>
      </c>
      <c r="T202" s="24">
        <v>7</v>
      </c>
      <c r="U202" s="44">
        <v>9</v>
      </c>
      <c r="V202" s="44">
        <v>0</v>
      </c>
      <c r="W202" s="44">
        <v>2</v>
      </c>
      <c r="X202" s="44">
        <v>2</v>
      </c>
      <c r="Y202" s="44">
        <v>6</v>
      </c>
      <c r="Z202" s="44">
        <v>0</v>
      </c>
      <c r="AA202" s="44">
        <v>0</v>
      </c>
      <c r="AB202" s="44">
        <v>0</v>
      </c>
      <c r="AC202" s="120" t="s">
        <v>116</v>
      </c>
      <c r="AD202" s="258" t="s">
        <v>262</v>
      </c>
      <c r="AE202" s="45">
        <v>1</v>
      </c>
      <c r="AF202" s="45">
        <v>1</v>
      </c>
      <c r="AG202" s="45">
        <v>1</v>
      </c>
      <c r="AH202" s="45">
        <v>1</v>
      </c>
      <c r="AI202" s="31" t="s">
        <v>260</v>
      </c>
      <c r="AJ202" s="77"/>
      <c r="AK202" s="77"/>
    </row>
    <row r="203" spans="1:37" ht="47.25">
      <c r="A203" s="66"/>
      <c r="B203" s="24">
        <v>6</v>
      </c>
      <c r="C203" s="24">
        <v>1</v>
      </c>
      <c r="D203" s="24">
        <v>5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7</v>
      </c>
      <c r="K203" s="24">
        <v>9</v>
      </c>
      <c r="L203" s="24">
        <v>0</v>
      </c>
      <c r="M203" s="24">
        <v>2</v>
      </c>
      <c r="N203" s="24">
        <v>2</v>
      </c>
      <c r="O203" s="24">
        <v>0</v>
      </c>
      <c r="P203" s="24">
        <v>2</v>
      </c>
      <c r="Q203" s="24">
        <v>6</v>
      </c>
      <c r="R203" s="24" t="s">
        <v>249</v>
      </c>
      <c r="S203" s="24">
        <v>1</v>
      </c>
      <c r="T203" s="24">
        <v>7</v>
      </c>
      <c r="U203" s="44">
        <v>9</v>
      </c>
      <c r="V203" s="44">
        <v>0</v>
      </c>
      <c r="W203" s="44">
        <v>2</v>
      </c>
      <c r="X203" s="44">
        <v>2</v>
      </c>
      <c r="Y203" s="44">
        <v>6</v>
      </c>
      <c r="Z203" s="44">
        <v>0</v>
      </c>
      <c r="AA203" s="44">
        <v>0</v>
      </c>
      <c r="AB203" s="44">
        <v>1</v>
      </c>
      <c r="AC203" s="25" t="s">
        <v>118</v>
      </c>
      <c r="AD203" s="258" t="s">
        <v>262</v>
      </c>
      <c r="AE203" s="45">
        <v>1</v>
      </c>
      <c r="AF203" s="45">
        <v>1</v>
      </c>
      <c r="AG203" s="45">
        <v>1</v>
      </c>
      <c r="AH203" s="45">
        <v>1</v>
      </c>
      <c r="AI203" s="31" t="s">
        <v>260</v>
      </c>
      <c r="AJ203" s="77"/>
      <c r="AK203" s="77"/>
    </row>
    <row r="204" spans="1:38" ht="15">
      <c r="A204" s="6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23"/>
      <c r="N204" s="23"/>
      <c r="O204" s="23"/>
      <c r="P204" s="23"/>
      <c r="Q204" s="23"/>
      <c r="R204" s="23"/>
      <c r="S204" s="23"/>
      <c r="T204" s="23"/>
      <c r="U204" s="52"/>
      <c r="V204" s="52"/>
      <c r="W204" s="52"/>
      <c r="X204" s="52"/>
      <c r="Y204" s="52"/>
      <c r="Z204" s="52"/>
      <c r="AA204" s="52"/>
      <c r="AB204" s="52"/>
      <c r="AC204" s="23"/>
      <c r="AD204" s="23"/>
      <c r="AE204" s="23"/>
      <c r="AF204" s="23"/>
      <c r="AG204" s="23"/>
      <c r="AH204" s="23"/>
      <c r="AI204" s="77"/>
      <c r="AJ204" s="77"/>
      <c r="AK204" s="77"/>
      <c r="AL204" s="77"/>
    </row>
    <row r="205" spans="1:38" ht="15">
      <c r="A205" s="66"/>
      <c r="B205" s="43"/>
      <c r="C205" s="43"/>
      <c r="D205" s="43"/>
      <c r="E205" s="43"/>
      <c r="F205" s="43"/>
      <c r="G205" s="66"/>
      <c r="H205" s="66"/>
      <c r="I205" s="43"/>
      <c r="J205" s="43"/>
      <c r="K205" s="43"/>
      <c r="L205" s="43"/>
      <c r="M205" s="23"/>
      <c r="N205" s="23"/>
      <c r="O205" s="23"/>
      <c r="P205" s="23"/>
      <c r="Q205" s="23"/>
      <c r="R205" s="23"/>
      <c r="S205" s="23"/>
      <c r="T205" s="23"/>
      <c r="U205" s="52"/>
      <c r="V205" s="52"/>
      <c r="W205" s="52"/>
      <c r="X205" s="52"/>
      <c r="Y205" s="52"/>
      <c r="Z205" s="52"/>
      <c r="AA205" s="52"/>
      <c r="AB205" s="52"/>
      <c r="AC205" s="23"/>
      <c r="AD205" s="23"/>
      <c r="AE205" s="23"/>
      <c r="AF205" s="23"/>
      <c r="AG205" s="23"/>
      <c r="AH205" s="23"/>
      <c r="AI205" s="23"/>
      <c r="AJ205" s="77"/>
      <c r="AK205" s="77"/>
      <c r="AL205" s="77"/>
    </row>
    <row r="206" spans="1:38" ht="15">
      <c r="A206" s="66"/>
      <c r="B206" s="43"/>
      <c r="C206" s="43"/>
      <c r="D206" s="43"/>
      <c r="E206" s="66"/>
      <c r="F206" s="66"/>
      <c r="G206" s="66"/>
      <c r="H206" s="66"/>
      <c r="I206" s="43"/>
      <c r="J206" s="43"/>
      <c r="K206" s="43"/>
      <c r="L206" s="43"/>
      <c r="M206" s="23"/>
      <c r="N206" s="23"/>
      <c r="O206" s="23"/>
      <c r="P206" s="23"/>
      <c r="Q206" s="23"/>
      <c r="R206" s="23"/>
      <c r="S206" s="23"/>
      <c r="T206" s="23"/>
      <c r="U206" s="52"/>
      <c r="V206" s="52"/>
      <c r="W206" s="52"/>
      <c r="X206" s="52"/>
      <c r="Y206" s="52"/>
      <c r="Z206" s="52"/>
      <c r="AA206" s="52"/>
      <c r="AB206" s="52"/>
      <c r="AC206" s="23"/>
      <c r="AD206" s="23"/>
      <c r="AE206" s="23"/>
      <c r="AF206" s="23"/>
      <c r="AG206" s="23"/>
      <c r="AH206" s="23"/>
      <c r="AI206" s="23"/>
      <c r="AJ206" s="77"/>
      <c r="AK206" s="77"/>
      <c r="AL206" s="77"/>
    </row>
    <row r="207" spans="1:38" ht="15">
      <c r="A207" s="66"/>
      <c r="B207" s="66"/>
      <c r="C207" s="66"/>
      <c r="D207" s="66"/>
      <c r="E207" s="66"/>
      <c r="F207" s="66"/>
      <c r="G207" s="66"/>
      <c r="H207" s="66"/>
      <c r="I207" s="66"/>
      <c r="J207" s="43"/>
      <c r="K207" s="66"/>
      <c r="L207" s="66"/>
      <c r="M207" s="77"/>
      <c r="N207" s="77"/>
      <c r="O207" s="77"/>
      <c r="P207" s="77"/>
      <c r="Q207" s="77"/>
      <c r="R207" s="77"/>
      <c r="S207" s="23"/>
      <c r="T207" s="23"/>
      <c r="U207" s="52"/>
      <c r="V207" s="52"/>
      <c r="W207" s="52"/>
      <c r="X207" s="52"/>
      <c r="Y207" s="52"/>
      <c r="Z207" s="52"/>
      <c r="AA207" s="52"/>
      <c r="AB207" s="52"/>
      <c r="AC207" s="23"/>
      <c r="AD207" s="23"/>
      <c r="AE207" s="23"/>
      <c r="AF207" s="23"/>
      <c r="AG207" s="23"/>
      <c r="AH207" s="23"/>
      <c r="AI207" s="23"/>
      <c r="AJ207" s="77"/>
      <c r="AK207" s="77"/>
      <c r="AL207" s="77"/>
    </row>
    <row r="208" spans="1:38" ht="1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77"/>
      <c r="N208" s="77"/>
      <c r="O208" s="77"/>
      <c r="P208" s="77"/>
      <c r="Q208" s="77"/>
      <c r="R208" s="77"/>
      <c r="S208" s="23"/>
      <c r="T208" s="23"/>
      <c r="U208" s="52"/>
      <c r="V208" s="52"/>
      <c r="W208" s="52"/>
      <c r="X208" s="52"/>
      <c r="Y208" s="52"/>
      <c r="Z208" s="52"/>
      <c r="AA208" s="52"/>
      <c r="AB208" s="52"/>
      <c r="AC208" s="23"/>
      <c r="AD208" s="23"/>
      <c r="AE208" s="23"/>
      <c r="AF208" s="23"/>
      <c r="AG208" s="23"/>
      <c r="AH208" s="23"/>
      <c r="AI208" s="23"/>
      <c r="AJ208" s="77"/>
      <c r="AK208" s="77"/>
      <c r="AL208" s="77"/>
    </row>
    <row r="209" spans="1:38" ht="1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77"/>
      <c r="N209" s="77"/>
      <c r="O209" s="77"/>
      <c r="P209" s="77"/>
      <c r="Q209" s="77"/>
      <c r="R209" s="77"/>
      <c r="S209" s="23"/>
      <c r="T209" s="23"/>
      <c r="U209" s="52"/>
      <c r="V209" s="52"/>
      <c r="W209" s="52"/>
      <c r="X209" s="52"/>
      <c r="Y209" s="52"/>
      <c r="Z209" s="52"/>
      <c r="AA209" s="52"/>
      <c r="AB209" s="52"/>
      <c r="AC209" s="23"/>
      <c r="AD209" s="23"/>
      <c r="AE209" s="23"/>
      <c r="AF209" s="23"/>
      <c r="AG209" s="23"/>
      <c r="AH209" s="23"/>
      <c r="AI209" s="23"/>
      <c r="AJ209" s="77"/>
      <c r="AK209" s="77"/>
      <c r="AL209" s="77"/>
    </row>
    <row r="210" spans="1:38" ht="1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77"/>
      <c r="N210" s="77"/>
      <c r="O210" s="77"/>
      <c r="P210" s="77"/>
      <c r="Q210" s="77"/>
      <c r="R210" s="77"/>
      <c r="S210" s="23"/>
      <c r="T210" s="23"/>
      <c r="U210" s="52"/>
      <c r="V210" s="52"/>
      <c r="W210" s="52"/>
      <c r="X210" s="52"/>
      <c r="Y210" s="52"/>
      <c r="Z210" s="52"/>
      <c r="AA210" s="52"/>
      <c r="AB210" s="52"/>
      <c r="AC210" s="23"/>
      <c r="AD210" s="23"/>
      <c r="AE210" s="23"/>
      <c r="AF210" s="23"/>
      <c r="AG210" s="23"/>
      <c r="AH210" s="23"/>
      <c r="AI210" s="23"/>
      <c r="AJ210" s="77"/>
      <c r="AK210" s="77"/>
      <c r="AL210" s="77"/>
    </row>
    <row r="211" spans="1:38" ht="1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77"/>
      <c r="N211" s="77"/>
      <c r="O211" s="77"/>
      <c r="P211" s="77"/>
      <c r="Q211" s="77"/>
      <c r="R211" s="77"/>
      <c r="S211" s="77"/>
      <c r="T211" s="23"/>
      <c r="U211" s="52"/>
      <c r="V211" s="52"/>
      <c r="W211" s="52"/>
      <c r="X211" s="52"/>
      <c r="Y211" s="52"/>
      <c r="Z211" s="52"/>
      <c r="AA211" s="52"/>
      <c r="AB211" s="52"/>
      <c r="AC211" s="23"/>
      <c r="AD211" s="23"/>
      <c r="AE211" s="23"/>
      <c r="AF211" s="23"/>
      <c r="AG211" s="23"/>
      <c r="AH211" s="23"/>
      <c r="AI211" s="23"/>
      <c r="AJ211" s="77"/>
      <c r="AK211" s="77"/>
      <c r="AL211" s="77"/>
    </row>
    <row r="212" spans="1:38" ht="1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77"/>
      <c r="N212" s="77"/>
      <c r="O212" s="77"/>
      <c r="P212" s="77"/>
      <c r="Q212" s="77"/>
      <c r="R212" s="77"/>
      <c r="S212" s="77"/>
      <c r="T212" s="23"/>
      <c r="U212" s="52"/>
      <c r="V212" s="52"/>
      <c r="W212" s="52"/>
      <c r="X212" s="52"/>
      <c r="Y212" s="52"/>
      <c r="Z212" s="52"/>
      <c r="AA212" s="52"/>
      <c r="AB212" s="52"/>
      <c r="AC212" s="23"/>
      <c r="AD212" s="23"/>
      <c r="AE212" s="23"/>
      <c r="AF212" s="23"/>
      <c r="AG212" s="23"/>
      <c r="AH212" s="23"/>
      <c r="AI212" s="23"/>
      <c r="AJ212" s="77"/>
      <c r="AK212" s="77"/>
      <c r="AL212" s="77"/>
    </row>
    <row r="213" spans="1:38" ht="1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77"/>
      <c r="N213" s="77"/>
      <c r="O213" s="77"/>
      <c r="P213" s="77"/>
      <c r="Q213" s="77"/>
      <c r="R213" s="77"/>
      <c r="S213" s="77"/>
      <c r="T213" s="77"/>
      <c r="U213" s="121"/>
      <c r="V213" s="121"/>
      <c r="W213" s="52"/>
      <c r="X213" s="52"/>
      <c r="Y213" s="52"/>
      <c r="Z213" s="52"/>
      <c r="AA213" s="52"/>
      <c r="AB213" s="52"/>
      <c r="AC213" s="23"/>
      <c r="AD213" s="23"/>
      <c r="AE213" s="23"/>
      <c r="AF213" s="23"/>
      <c r="AG213" s="23"/>
      <c r="AH213" s="23"/>
      <c r="AI213" s="23"/>
      <c r="AJ213" s="77"/>
      <c r="AK213" s="77"/>
      <c r="AL213" s="77"/>
    </row>
    <row r="214" spans="1:38" ht="1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77"/>
      <c r="N214" s="77"/>
      <c r="O214" s="77"/>
      <c r="P214" s="77"/>
      <c r="Q214" s="77"/>
      <c r="R214" s="77"/>
      <c r="S214" s="77"/>
      <c r="T214" s="77"/>
      <c r="U214" s="121"/>
      <c r="V214" s="121"/>
      <c r="W214" s="121"/>
      <c r="X214" s="121"/>
      <c r="Y214" s="121"/>
      <c r="Z214" s="52"/>
      <c r="AA214" s="52"/>
      <c r="AB214" s="52"/>
      <c r="AC214" s="23"/>
      <c r="AD214" s="23"/>
      <c r="AE214" s="23"/>
      <c r="AF214" s="23"/>
      <c r="AG214" s="23"/>
      <c r="AH214" s="23"/>
      <c r="AI214" s="23"/>
      <c r="AJ214" s="77"/>
      <c r="AK214" s="77"/>
      <c r="AL214" s="77"/>
    </row>
    <row r="215" spans="1:38" ht="1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77"/>
      <c r="N215" s="77"/>
      <c r="O215" s="77"/>
      <c r="P215" s="77"/>
      <c r="Q215" s="77"/>
      <c r="R215" s="77"/>
      <c r="S215" s="77"/>
      <c r="T215" s="77"/>
      <c r="U215" s="121"/>
      <c r="V215" s="121"/>
      <c r="W215" s="121"/>
      <c r="X215" s="121"/>
      <c r="Y215" s="121"/>
      <c r="Z215" s="52"/>
      <c r="AA215" s="52"/>
      <c r="AB215" s="52"/>
      <c r="AC215" s="23"/>
      <c r="AD215" s="23"/>
      <c r="AE215" s="23"/>
      <c r="AF215" s="23"/>
      <c r="AG215" s="23"/>
      <c r="AH215" s="23"/>
      <c r="AI215" s="23"/>
      <c r="AJ215" s="77"/>
      <c r="AK215" s="77"/>
      <c r="AL215" s="77"/>
    </row>
    <row r="216" spans="1:38" ht="1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77"/>
      <c r="N216" s="77"/>
      <c r="O216" s="77"/>
      <c r="P216" s="77"/>
      <c r="Q216" s="77"/>
      <c r="R216" s="77"/>
      <c r="S216" s="77"/>
      <c r="T216" s="77"/>
      <c r="U216" s="121"/>
      <c r="V216" s="121"/>
      <c r="W216" s="121"/>
      <c r="X216" s="121"/>
      <c r="Y216" s="121"/>
      <c r="Z216" s="121"/>
      <c r="AA216" s="121"/>
      <c r="AB216" s="52"/>
      <c r="AC216" s="23"/>
      <c r="AD216" s="23"/>
      <c r="AE216" s="23"/>
      <c r="AF216" s="23"/>
      <c r="AG216" s="23"/>
      <c r="AH216" s="23"/>
      <c r="AI216" s="23"/>
      <c r="AJ216" s="77"/>
      <c r="AK216" s="77"/>
      <c r="AL216" s="77"/>
    </row>
    <row r="217" spans="1:38" ht="1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77"/>
      <c r="N217" s="77"/>
      <c r="O217" s="77"/>
      <c r="P217" s="77"/>
      <c r="Q217" s="77"/>
      <c r="R217" s="77"/>
      <c r="S217" s="77"/>
      <c r="T217" s="77"/>
      <c r="U217" s="121"/>
      <c r="V217" s="121"/>
      <c r="W217" s="121"/>
      <c r="X217" s="121"/>
      <c r="Y217" s="121"/>
      <c r="Z217" s="121"/>
      <c r="AA217" s="121"/>
      <c r="AB217" s="52"/>
      <c r="AC217" s="23"/>
      <c r="AD217" s="23"/>
      <c r="AE217" s="23"/>
      <c r="AF217" s="23"/>
      <c r="AG217" s="23"/>
      <c r="AH217" s="23"/>
      <c r="AI217" s="23"/>
      <c r="AJ217" s="77"/>
      <c r="AK217" s="77"/>
      <c r="AL217" s="77"/>
    </row>
    <row r="218" spans="1:38" ht="1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77"/>
      <c r="N218" s="77"/>
      <c r="O218" s="77"/>
      <c r="P218" s="77"/>
      <c r="Q218" s="77"/>
      <c r="R218" s="77"/>
      <c r="S218" s="77"/>
      <c r="T218" s="77"/>
      <c r="U218" s="121"/>
      <c r="V218" s="121"/>
      <c r="W218" s="121"/>
      <c r="X218" s="121"/>
      <c r="Y218" s="121"/>
      <c r="Z218" s="121"/>
      <c r="AA218" s="121"/>
      <c r="AB218" s="52"/>
      <c r="AC218" s="23"/>
      <c r="AD218" s="23"/>
      <c r="AE218" s="23"/>
      <c r="AF218" s="23"/>
      <c r="AG218" s="23"/>
      <c r="AH218" s="23"/>
      <c r="AI218" s="23"/>
      <c r="AJ218" s="77"/>
      <c r="AK218" s="77"/>
      <c r="AL218" s="77"/>
    </row>
    <row r="219" spans="1:38" ht="1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77"/>
      <c r="N219" s="77"/>
      <c r="O219" s="77"/>
      <c r="P219" s="77"/>
      <c r="Q219" s="77"/>
      <c r="R219" s="77"/>
      <c r="S219" s="77"/>
      <c r="T219" s="77"/>
      <c r="U219" s="121"/>
      <c r="V219" s="121"/>
      <c r="W219" s="121"/>
      <c r="X219" s="121"/>
      <c r="Y219" s="121"/>
      <c r="Z219" s="121"/>
      <c r="AA219" s="121"/>
      <c r="AB219" s="52"/>
      <c r="AC219" s="23"/>
      <c r="AD219" s="23"/>
      <c r="AE219" s="23"/>
      <c r="AF219" s="23"/>
      <c r="AG219" s="23"/>
      <c r="AH219" s="23"/>
      <c r="AI219" s="23"/>
      <c r="AJ219" s="77"/>
      <c r="AK219" s="77"/>
      <c r="AL219" s="77"/>
    </row>
    <row r="220" spans="1:38" ht="1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77"/>
      <c r="N220" s="77"/>
      <c r="O220" s="77"/>
      <c r="P220" s="77"/>
      <c r="Q220" s="77"/>
      <c r="R220" s="77"/>
      <c r="S220" s="77"/>
      <c r="T220" s="77"/>
      <c r="U220" s="121"/>
      <c r="V220" s="121"/>
      <c r="W220" s="121"/>
      <c r="X220" s="121"/>
      <c r="Y220" s="121"/>
      <c r="Z220" s="121"/>
      <c r="AA220" s="121"/>
      <c r="AB220" s="52"/>
      <c r="AC220" s="23"/>
      <c r="AD220" s="23"/>
      <c r="AE220" s="23"/>
      <c r="AF220" s="23"/>
      <c r="AG220" s="23"/>
      <c r="AH220" s="23"/>
      <c r="AI220" s="23"/>
      <c r="AJ220" s="77"/>
      <c r="AK220" s="77"/>
      <c r="AL220" s="77"/>
    </row>
    <row r="221" spans="1:38" ht="1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77"/>
      <c r="N221" s="77"/>
      <c r="O221" s="77"/>
      <c r="P221" s="77"/>
      <c r="Q221" s="77"/>
      <c r="R221" s="77"/>
      <c r="S221" s="77"/>
      <c r="T221" s="77"/>
      <c r="U221" s="121"/>
      <c r="V221" s="121"/>
      <c r="W221" s="121"/>
      <c r="X221" s="121"/>
      <c r="Y221" s="121"/>
      <c r="Z221" s="121"/>
      <c r="AA221" s="121"/>
      <c r="AB221" s="52"/>
      <c r="AC221" s="23"/>
      <c r="AD221" s="23"/>
      <c r="AE221" s="23"/>
      <c r="AF221" s="23"/>
      <c r="AG221" s="23"/>
      <c r="AH221" s="23"/>
      <c r="AI221" s="23"/>
      <c r="AJ221" s="77"/>
      <c r="AK221" s="77"/>
      <c r="AL221" s="77"/>
    </row>
    <row r="222" spans="1:38" ht="1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77"/>
      <c r="N222" s="77"/>
      <c r="O222" s="77"/>
      <c r="P222" s="77"/>
      <c r="Q222" s="77"/>
      <c r="R222" s="77"/>
      <c r="S222" s="77"/>
      <c r="T222" s="77"/>
      <c r="U222" s="121"/>
      <c r="V222" s="121"/>
      <c r="W222" s="121"/>
      <c r="X222" s="121"/>
      <c r="Y222" s="121"/>
      <c r="Z222" s="121"/>
      <c r="AA222" s="121"/>
      <c r="AB222" s="52"/>
      <c r="AC222" s="23"/>
      <c r="AD222" s="23"/>
      <c r="AE222" s="23"/>
      <c r="AF222" s="23"/>
      <c r="AG222" s="23"/>
      <c r="AH222" s="23"/>
      <c r="AI222" s="23"/>
      <c r="AJ222" s="77"/>
      <c r="AK222" s="77"/>
      <c r="AL222" s="77"/>
    </row>
    <row r="223" spans="1:38" ht="1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77"/>
      <c r="N223" s="77"/>
      <c r="O223" s="77"/>
      <c r="P223" s="77"/>
      <c r="Q223" s="77"/>
      <c r="R223" s="77"/>
      <c r="S223" s="77"/>
      <c r="T223" s="77"/>
      <c r="U223" s="121"/>
      <c r="V223" s="121"/>
      <c r="W223" s="121"/>
      <c r="X223" s="121"/>
      <c r="Y223" s="121"/>
      <c r="Z223" s="121"/>
      <c r="AA223" s="121"/>
      <c r="AB223" s="121"/>
      <c r="AC223" s="23"/>
      <c r="AD223" s="23"/>
      <c r="AE223" s="23"/>
      <c r="AF223" s="23"/>
      <c r="AG223" s="23"/>
      <c r="AH223" s="23"/>
      <c r="AI223" s="23"/>
      <c r="AJ223" s="77"/>
      <c r="AK223" s="77"/>
      <c r="AL223" s="77"/>
    </row>
    <row r="224" spans="1:38" ht="1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77"/>
      <c r="N224" s="77"/>
      <c r="O224" s="77"/>
      <c r="P224" s="77"/>
      <c r="Q224" s="77"/>
      <c r="R224" s="77"/>
      <c r="S224" s="77"/>
      <c r="T224" s="77"/>
      <c r="U224" s="121"/>
      <c r="V224" s="121"/>
      <c r="W224" s="121"/>
      <c r="X224" s="121"/>
      <c r="Y224" s="121"/>
      <c r="Z224" s="121"/>
      <c r="AA224" s="121"/>
      <c r="AB224" s="121"/>
      <c r="AC224" s="23"/>
      <c r="AD224" s="23"/>
      <c r="AE224" s="23"/>
      <c r="AF224" s="23"/>
      <c r="AG224" s="23"/>
      <c r="AH224" s="23"/>
      <c r="AI224" s="23"/>
      <c r="AJ224" s="77"/>
      <c r="AK224" s="77"/>
      <c r="AL224" s="77"/>
    </row>
    <row r="225" spans="1:38" ht="1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77"/>
      <c r="N225" s="77"/>
      <c r="O225" s="77"/>
      <c r="P225" s="77"/>
      <c r="Q225" s="77"/>
      <c r="R225" s="77"/>
      <c r="S225" s="77"/>
      <c r="T225" s="77"/>
      <c r="U225" s="121"/>
      <c r="V225" s="121"/>
      <c r="W225" s="121"/>
      <c r="X225" s="121"/>
      <c r="Y225" s="121"/>
      <c r="Z225" s="121"/>
      <c r="AA225" s="121"/>
      <c r="AB225" s="121"/>
      <c r="AC225" s="23"/>
      <c r="AD225" s="23"/>
      <c r="AE225" s="23"/>
      <c r="AF225" s="23"/>
      <c r="AG225" s="23"/>
      <c r="AH225" s="23"/>
      <c r="AI225" s="23"/>
      <c r="AJ225" s="77"/>
      <c r="AK225" s="77"/>
      <c r="AL225" s="77"/>
    </row>
    <row r="226" spans="1:38" ht="1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77"/>
      <c r="N226" s="77"/>
      <c r="O226" s="77"/>
      <c r="P226" s="77"/>
      <c r="Q226" s="77"/>
      <c r="R226" s="77"/>
      <c r="S226" s="77"/>
      <c r="T226" s="77"/>
      <c r="U226" s="121"/>
      <c r="V226" s="121"/>
      <c r="W226" s="121"/>
      <c r="X226" s="121"/>
      <c r="Y226" s="121"/>
      <c r="Z226" s="121"/>
      <c r="AA226" s="121"/>
      <c r="AB226" s="121"/>
      <c r="AC226" s="23"/>
      <c r="AD226" s="77"/>
      <c r="AE226" s="23"/>
      <c r="AF226" s="23"/>
      <c r="AG226" s="23"/>
      <c r="AH226" s="23"/>
      <c r="AI226" s="23"/>
      <c r="AJ226" s="77"/>
      <c r="AK226" s="77"/>
      <c r="AL226" s="77"/>
    </row>
    <row r="227" spans="1:38" ht="1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77"/>
      <c r="N227" s="77"/>
      <c r="O227" s="77"/>
      <c r="P227" s="77"/>
      <c r="Q227" s="77"/>
      <c r="R227" s="77"/>
      <c r="S227" s="77"/>
      <c r="T227" s="77"/>
      <c r="U227" s="121"/>
      <c r="V227" s="121"/>
      <c r="W227" s="121"/>
      <c r="X227" s="121"/>
      <c r="Y227" s="121"/>
      <c r="Z227" s="121"/>
      <c r="AA227" s="121"/>
      <c r="AB227" s="121"/>
      <c r="AC227" s="23"/>
      <c r="AD227" s="77"/>
      <c r="AE227" s="23"/>
      <c r="AF227" s="23"/>
      <c r="AG227" s="23"/>
      <c r="AH227" s="23"/>
      <c r="AI227" s="23"/>
      <c r="AJ227" s="77"/>
      <c r="AK227" s="77"/>
      <c r="AL227" s="77"/>
    </row>
    <row r="228" spans="1:38" ht="1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77"/>
      <c r="N228" s="77"/>
      <c r="O228" s="77"/>
      <c r="P228" s="77"/>
      <c r="Q228" s="77"/>
      <c r="R228" s="77"/>
      <c r="S228" s="77"/>
      <c r="T228" s="77"/>
      <c r="U228" s="121"/>
      <c r="V228" s="121"/>
      <c r="W228" s="121"/>
      <c r="X228" s="121"/>
      <c r="Y228" s="121"/>
      <c r="Z228" s="121"/>
      <c r="AA228" s="121"/>
      <c r="AB228" s="121"/>
      <c r="AC228" s="23"/>
      <c r="AD228" s="77"/>
      <c r="AE228" s="77"/>
      <c r="AF228" s="77"/>
      <c r="AG228" s="77"/>
      <c r="AH228" s="77"/>
      <c r="AI228" s="77"/>
      <c r="AJ228" s="77"/>
      <c r="AK228" s="77"/>
      <c r="AL228" s="77"/>
    </row>
    <row r="229" spans="1:38" ht="1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77"/>
      <c r="N229" s="77"/>
      <c r="O229" s="77"/>
      <c r="P229" s="77"/>
      <c r="Q229" s="77"/>
      <c r="R229" s="77"/>
      <c r="S229" s="77"/>
      <c r="T229" s="77"/>
      <c r="U229" s="121"/>
      <c r="V229" s="121"/>
      <c r="W229" s="121"/>
      <c r="X229" s="121"/>
      <c r="Y229" s="121"/>
      <c r="Z229" s="121"/>
      <c r="AA229" s="121"/>
      <c r="AB229" s="121"/>
      <c r="AC229" s="23"/>
      <c r="AD229" s="77"/>
      <c r="AE229" s="77"/>
      <c r="AF229" s="77"/>
      <c r="AG229" s="77"/>
      <c r="AH229" s="77"/>
      <c r="AI229" s="77"/>
      <c r="AJ229" s="77"/>
      <c r="AK229" s="77"/>
      <c r="AL229" s="77"/>
    </row>
    <row r="230" spans="1:38" ht="1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77"/>
      <c r="N230" s="77"/>
      <c r="O230" s="77"/>
      <c r="P230" s="77"/>
      <c r="Q230" s="77"/>
      <c r="R230" s="77"/>
      <c r="S230" s="77"/>
      <c r="T230" s="77"/>
      <c r="U230" s="121"/>
      <c r="V230" s="121"/>
      <c r="W230" s="121"/>
      <c r="X230" s="121"/>
      <c r="Y230" s="121"/>
      <c r="Z230" s="121"/>
      <c r="AA230" s="121"/>
      <c r="AB230" s="121"/>
      <c r="AC230" s="23"/>
      <c r="AD230" s="77"/>
      <c r="AE230" s="77"/>
      <c r="AF230" s="77"/>
      <c r="AG230" s="77"/>
      <c r="AH230" s="77"/>
      <c r="AI230" s="77"/>
      <c r="AJ230" s="77"/>
      <c r="AK230" s="77"/>
      <c r="AL230" s="77"/>
    </row>
    <row r="231" spans="1:38" ht="1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77"/>
      <c r="N231" s="77"/>
      <c r="O231" s="77"/>
      <c r="P231" s="77"/>
      <c r="Q231" s="77"/>
      <c r="R231" s="77"/>
      <c r="S231" s="77"/>
      <c r="T231" s="77"/>
      <c r="U231" s="121"/>
      <c r="V231" s="121"/>
      <c r="W231" s="121"/>
      <c r="X231" s="121"/>
      <c r="Y231" s="121"/>
      <c r="Z231" s="121"/>
      <c r="AA231" s="121"/>
      <c r="AB231" s="121"/>
      <c r="AC231" s="23"/>
      <c r="AD231" s="77"/>
      <c r="AE231" s="77"/>
      <c r="AF231" s="77"/>
      <c r="AG231" s="77"/>
      <c r="AH231" s="77"/>
      <c r="AI231" s="77"/>
      <c r="AJ231" s="77"/>
      <c r="AK231" s="77"/>
      <c r="AL231" s="77"/>
    </row>
    <row r="232" spans="1:38" ht="1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77"/>
      <c r="N232" s="77"/>
      <c r="O232" s="77"/>
      <c r="P232" s="77"/>
      <c r="Q232" s="77"/>
      <c r="R232" s="77"/>
      <c r="S232" s="77"/>
      <c r="T232" s="77"/>
      <c r="U232" s="121"/>
      <c r="V232" s="121"/>
      <c r="W232" s="121"/>
      <c r="X232" s="121"/>
      <c r="Y232" s="121"/>
      <c r="Z232" s="121"/>
      <c r="AA232" s="121"/>
      <c r="AB232" s="121"/>
      <c r="AC232" s="23"/>
      <c r="AD232" s="77"/>
      <c r="AE232" s="77"/>
      <c r="AF232" s="77"/>
      <c r="AG232" s="77"/>
      <c r="AH232" s="77"/>
      <c r="AI232" s="77"/>
      <c r="AJ232" s="77"/>
      <c r="AK232" s="77"/>
      <c r="AL232" s="77"/>
    </row>
    <row r="233" spans="1:38" ht="1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77"/>
      <c r="N233" s="77"/>
      <c r="O233" s="77"/>
      <c r="P233" s="77"/>
      <c r="Q233" s="77"/>
      <c r="R233" s="77"/>
      <c r="S233" s="77"/>
      <c r="T233" s="77"/>
      <c r="U233" s="121"/>
      <c r="V233" s="121"/>
      <c r="W233" s="121"/>
      <c r="X233" s="121"/>
      <c r="Y233" s="121"/>
      <c r="Z233" s="121"/>
      <c r="AA233" s="121"/>
      <c r="AB233" s="121"/>
      <c r="AC233" s="23"/>
      <c r="AD233" s="77"/>
      <c r="AE233" s="77"/>
      <c r="AF233" s="77"/>
      <c r="AG233" s="77"/>
      <c r="AH233" s="77"/>
      <c r="AI233" s="77"/>
      <c r="AJ233" s="77"/>
      <c r="AK233" s="77"/>
      <c r="AL233" s="77"/>
    </row>
    <row r="234" spans="1:38" ht="1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77"/>
      <c r="N234" s="77"/>
      <c r="O234" s="77"/>
      <c r="P234" s="77"/>
      <c r="Q234" s="77"/>
      <c r="R234" s="77"/>
      <c r="S234" s="77"/>
      <c r="T234" s="77"/>
      <c r="U234" s="121"/>
      <c r="V234" s="121"/>
      <c r="W234" s="121"/>
      <c r="X234" s="121"/>
      <c r="Y234" s="121"/>
      <c r="Z234" s="121"/>
      <c r="AA234" s="121"/>
      <c r="AB234" s="121"/>
      <c r="AC234" s="23"/>
      <c r="AD234" s="77"/>
      <c r="AE234" s="77"/>
      <c r="AF234" s="77"/>
      <c r="AG234" s="77"/>
      <c r="AH234" s="77"/>
      <c r="AI234" s="77"/>
      <c r="AJ234" s="77"/>
      <c r="AK234" s="77"/>
      <c r="AL234" s="77"/>
    </row>
    <row r="235" spans="1:38" ht="1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77"/>
      <c r="N235" s="77"/>
      <c r="O235" s="77"/>
      <c r="P235" s="77"/>
      <c r="Q235" s="77"/>
      <c r="R235" s="77"/>
      <c r="S235" s="77"/>
      <c r="T235" s="77"/>
      <c r="U235" s="121"/>
      <c r="V235" s="121"/>
      <c r="W235" s="121"/>
      <c r="X235" s="121"/>
      <c r="Y235" s="121"/>
      <c r="Z235" s="121"/>
      <c r="AA235" s="121"/>
      <c r="AB235" s="121"/>
      <c r="AC235" s="23"/>
      <c r="AD235" s="77"/>
      <c r="AE235" s="77"/>
      <c r="AF235" s="77"/>
      <c r="AG235" s="77"/>
      <c r="AH235" s="77"/>
      <c r="AI235" s="77"/>
      <c r="AJ235" s="77"/>
      <c r="AK235" s="77"/>
      <c r="AL235" s="77"/>
    </row>
    <row r="236" spans="1:38" ht="1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77"/>
      <c r="N236" s="77"/>
      <c r="O236" s="77"/>
      <c r="P236" s="77"/>
      <c r="Q236" s="77"/>
      <c r="R236" s="77"/>
      <c r="S236" s="77"/>
      <c r="T236" s="77"/>
      <c r="U236" s="121"/>
      <c r="V236" s="121"/>
      <c r="W236" s="121"/>
      <c r="X236" s="121"/>
      <c r="Y236" s="121"/>
      <c r="Z236" s="121"/>
      <c r="AA236" s="121"/>
      <c r="AB236" s="121"/>
      <c r="AC236" s="23"/>
      <c r="AD236" s="77"/>
      <c r="AE236" s="77"/>
      <c r="AF236" s="77"/>
      <c r="AG236" s="77"/>
      <c r="AH236" s="77"/>
      <c r="AI236" s="77"/>
      <c r="AJ236" s="77"/>
      <c r="AK236" s="77"/>
      <c r="AL236" s="77"/>
    </row>
    <row r="237" spans="1:38" ht="1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77"/>
      <c r="N237" s="77"/>
      <c r="O237" s="77"/>
      <c r="P237" s="77"/>
      <c r="Q237" s="77"/>
      <c r="R237" s="77"/>
      <c r="S237" s="77"/>
      <c r="T237" s="77"/>
      <c r="U237" s="121"/>
      <c r="V237" s="121"/>
      <c r="W237" s="121"/>
      <c r="X237" s="121"/>
      <c r="Y237" s="121"/>
      <c r="Z237" s="121"/>
      <c r="AA237" s="121"/>
      <c r="AB237" s="121"/>
      <c r="AC237" s="23"/>
      <c r="AD237" s="77"/>
      <c r="AE237" s="77"/>
      <c r="AF237" s="77"/>
      <c r="AG237" s="77"/>
      <c r="AH237" s="77"/>
      <c r="AI237" s="77"/>
      <c r="AJ237" s="77"/>
      <c r="AK237" s="77"/>
      <c r="AL237" s="77"/>
    </row>
    <row r="238" spans="1:38" ht="1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77"/>
      <c r="N238" s="77"/>
      <c r="O238" s="77"/>
      <c r="P238" s="77"/>
      <c r="Q238" s="77"/>
      <c r="R238" s="77"/>
      <c r="S238" s="77"/>
      <c r="T238" s="77"/>
      <c r="U238" s="121"/>
      <c r="V238" s="121"/>
      <c r="W238" s="121"/>
      <c r="X238" s="121"/>
      <c r="Y238" s="121"/>
      <c r="Z238" s="121"/>
      <c r="AA238" s="121"/>
      <c r="AB238" s="121"/>
      <c r="AC238" s="23"/>
      <c r="AD238" s="77"/>
      <c r="AE238" s="77"/>
      <c r="AF238" s="77"/>
      <c r="AG238" s="77"/>
      <c r="AH238" s="77"/>
      <c r="AI238" s="77"/>
      <c r="AJ238" s="77"/>
      <c r="AK238" s="77"/>
      <c r="AL238" s="77"/>
    </row>
    <row r="239" spans="1:38" ht="1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77"/>
      <c r="N239" s="77"/>
      <c r="O239" s="77"/>
      <c r="P239" s="77"/>
      <c r="Q239" s="77"/>
      <c r="R239" s="77"/>
      <c r="S239" s="77"/>
      <c r="T239" s="77"/>
      <c r="U239" s="121"/>
      <c r="V239" s="121"/>
      <c r="W239" s="121"/>
      <c r="X239" s="121"/>
      <c r="Y239" s="121"/>
      <c r="Z239" s="121"/>
      <c r="AA239" s="121"/>
      <c r="AB239" s="121"/>
      <c r="AC239" s="23"/>
      <c r="AD239" s="77"/>
      <c r="AE239" s="77"/>
      <c r="AF239" s="77"/>
      <c r="AG239" s="77"/>
      <c r="AH239" s="77"/>
      <c r="AI239" s="77"/>
      <c r="AJ239" s="77"/>
      <c r="AK239" s="77"/>
      <c r="AL239" s="77"/>
    </row>
    <row r="240" spans="1:38" ht="1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77"/>
      <c r="N240" s="77"/>
      <c r="O240" s="77"/>
      <c r="P240" s="77"/>
      <c r="Q240" s="77"/>
      <c r="R240" s="77"/>
      <c r="S240" s="77"/>
      <c r="T240" s="77"/>
      <c r="U240" s="121"/>
      <c r="V240" s="121"/>
      <c r="W240" s="121"/>
      <c r="X240" s="121"/>
      <c r="Y240" s="121"/>
      <c r="Z240" s="121"/>
      <c r="AA240" s="121"/>
      <c r="AB240" s="121"/>
      <c r="AC240" s="23"/>
      <c r="AD240" s="77"/>
      <c r="AE240" s="77"/>
      <c r="AF240" s="77"/>
      <c r="AG240" s="77"/>
      <c r="AH240" s="77"/>
      <c r="AI240" s="77"/>
      <c r="AJ240" s="77"/>
      <c r="AK240" s="77"/>
      <c r="AL240" s="77"/>
    </row>
    <row r="241" spans="1:38" ht="1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77"/>
      <c r="N241" s="77"/>
      <c r="O241" s="77"/>
      <c r="P241" s="77"/>
      <c r="Q241" s="77"/>
      <c r="R241" s="77"/>
      <c r="S241" s="77"/>
      <c r="T241" s="77"/>
      <c r="U241" s="121"/>
      <c r="V241" s="121"/>
      <c r="W241" s="121"/>
      <c r="X241" s="121"/>
      <c r="Y241" s="121"/>
      <c r="Z241" s="121"/>
      <c r="AA241" s="121"/>
      <c r="AB241" s="121"/>
      <c r="AC241" s="23"/>
      <c r="AD241" s="77"/>
      <c r="AE241" s="77"/>
      <c r="AF241" s="77"/>
      <c r="AG241" s="77"/>
      <c r="AH241" s="77"/>
      <c r="AI241" s="77"/>
      <c r="AJ241" s="77"/>
      <c r="AK241" s="77"/>
      <c r="AL241" s="77"/>
    </row>
    <row r="242" spans="1:38" ht="1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77"/>
      <c r="N242" s="77"/>
      <c r="O242" s="77"/>
      <c r="P242" s="77"/>
      <c r="Q242" s="77"/>
      <c r="R242" s="77"/>
      <c r="S242" s="77"/>
      <c r="T242" s="77"/>
      <c r="U242" s="121"/>
      <c r="V242" s="121"/>
      <c r="W242" s="121"/>
      <c r="X242" s="121"/>
      <c r="Y242" s="121"/>
      <c r="Z242" s="121"/>
      <c r="AA242" s="121"/>
      <c r="AB242" s="121"/>
      <c r="AC242" s="23"/>
      <c r="AD242" s="77"/>
      <c r="AE242" s="77"/>
      <c r="AF242" s="77"/>
      <c r="AG242" s="77"/>
      <c r="AH242" s="77"/>
      <c r="AI242" s="77"/>
      <c r="AJ242" s="77"/>
      <c r="AK242" s="77"/>
      <c r="AL242" s="77"/>
    </row>
    <row r="243" spans="1:38" ht="1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77"/>
      <c r="N243" s="77"/>
      <c r="O243" s="77"/>
      <c r="P243" s="77"/>
      <c r="Q243" s="77"/>
      <c r="R243" s="77"/>
      <c r="S243" s="77"/>
      <c r="T243" s="77"/>
      <c r="U243" s="121"/>
      <c r="V243" s="121"/>
      <c r="W243" s="121"/>
      <c r="X243" s="121"/>
      <c r="Y243" s="121"/>
      <c r="Z243" s="121"/>
      <c r="AA243" s="121"/>
      <c r="AB243" s="121"/>
      <c r="AC243" s="23"/>
      <c r="AD243" s="77"/>
      <c r="AE243" s="77"/>
      <c r="AF243" s="77"/>
      <c r="AG243" s="77"/>
      <c r="AH243" s="77"/>
      <c r="AI243" s="77"/>
      <c r="AJ243" s="77"/>
      <c r="AK243" s="77"/>
      <c r="AL243" s="77"/>
    </row>
    <row r="244" spans="1:38" ht="1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77"/>
      <c r="N244" s="77"/>
      <c r="O244" s="77"/>
      <c r="P244" s="77"/>
      <c r="Q244" s="77"/>
      <c r="R244" s="77"/>
      <c r="S244" s="77"/>
      <c r="T244" s="77"/>
      <c r="U244" s="121"/>
      <c r="V244" s="121"/>
      <c r="W244" s="121"/>
      <c r="X244" s="121"/>
      <c r="Y244" s="121"/>
      <c r="Z244" s="121"/>
      <c r="AA244" s="121"/>
      <c r="AB244" s="121"/>
      <c r="AC244" s="23"/>
      <c r="AD244" s="77"/>
      <c r="AE244" s="77"/>
      <c r="AF244" s="77"/>
      <c r="AG244" s="77"/>
      <c r="AH244" s="77"/>
      <c r="AI244" s="77"/>
      <c r="AJ244" s="77"/>
      <c r="AK244" s="77"/>
      <c r="AL244" s="77"/>
    </row>
    <row r="245" spans="1:38" ht="1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77"/>
      <c r="N245" s="77"/>
      <c r="O245" s="77"/>
      <c r="P245" s="77"/>
      <c r="Q245" s="77"/>
      <c r="R245" s="77"/>
      <c r="S245" s="77"/>
      <c r="T245" s="77"/>
      <c r="U245" s="121"/>
      <c r="V245" s="121"/>
      <c r="W245" s="121"/>
      <c r="X245" s="121"/>
      <c r="Y245" s="121"/>
      <c r="Z245" s="121"/>
      <c r="AA245" s="121"/>
      <c r="AB245" s="121"/>
      <c r="AC245" s="23"/>
      <c r="AD245" s="77"/>
      <c r="AE245" s="77"/>
      <c r="AF245" s="77"/>
      <c r="AG245" s="77"/>
      <c r="AH245" s="77"/>
      <c r="AI245" s="77"/>
      <c r="AJ245" s="77"/>
      <c r="AK245" s="77"/>
      <c r="AL245" s="77"/>
    </row>
    <row r="246" spans="1:38" ht="1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77"/>
      <c r="N246" s="77"/>
      <c r="O246" s="77"/>
      <c r="P246" s="77"/>
      <c r="Q246" s="77"/>
      <c r="R246" s="77"/>
      <c r="S246" s="77"/>
      <c r="T246" s="77"/>
      <c r="U246" s="121"/>
      <c r="V246" s="121"/>
      <c r="W246" s="121"/>
      <c r="X246" s="121"/>
      <c r="Y246" s="121"/>
      <c r="Z246" s="121"/>
      <c r="AA246" s="121"/>
      <c r="AB246" s="121"/>
      <c r="AC246" s="23"/>
      <c r="AD246" s="77"/>
      <c r="AE246" s="77"/>
      <c r="AF246" s="77"/>
      <c r="AG246" s="77"/>
      <c r="AH246" s="77"/>
      <c r="AI246" s="77"/>
      <c r="AJ246" s="77"/>
      <c r="AK246" s="77"/>
      <c r="AL246" s="77"/>
    </row>
    <row r="247" spans="1:38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77"/>
      <c r="N247" s="77"/>
      <c r="O247" s="77"/>
      <c r="P247" s="77"/>
      <c r="Q247" s="77"/>
      <c r="R247" s="77"/>
      <c r="S247" s="77"/>
      <c r="T247" s="77"/>
      <c r="U247" s="121"/>
      <c r="V247" s="121"/>
      <c r="W247" s="121"/>
      <c r="X247" s="121"/>
      <c r="Y247" s="121"/>
      <c r="Z247" s="121"/>
      <c r="AA247" s="121"/>
      <c r="AB247" s="121"/>
      <c r="AC247" s="23"/>
      <c r="AD247" s="77"/>
      <c r="AE247" s="77"/>
      <c r="AF247" s="77"/>
      <c r="AG247" s="77"/>
      <c r="AH247" s="77"/>
      <c r="AI247" s="77"/>
      <c r="AJ247" s="77"/>
      <c r="AK247" s="77"/>
      <c r="AL247" s="77"/>
    </row>
    <row r="248" spans="1:38" ht="1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77"/>
      <c r="N248" s="77"/>
      <c r="O248" s="77"/>
      <c r="P248" s="77"/>
      <c r="Q248" s="77"/>
      <c r="R248" s="77"/>
      <c r="S248" s="77"/>
      <c r="T248" s="77"/>
      <c r="U248" s="121"/>
      <c r="V248" s="121"/>
      <c r="W248" s="121"/>
      <c r="X248" s="121"/>
      <c r="Y248" s="121"/>
      <c r="Z248" s="121"/>
      <c r="AA248" s="121"/>
      <c r="AB248" s="121"/>
      <c r="AC248" s="23"/>
      <c r="AD248" s="77"/>
      <c r="AE248" s="77"/>
      <c r="AF248" s="77"/>
      <c r="AG248" s="77"/>
      <c r="AH248" s="77"/>
      <c r="AI248" s="77"/>
      <c r="AJ248" s="77"/>
      <c r="AK248" s="77"/>
      <c r="AL248" s="77"/>
    </row>
    <row r="249" spans="1:38" ht="1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77"/>
      <c r="N249" s="77"/>
      <c r="O249" s="77"/>
      <c r="P249" s="77"/>
      <c r="Q249" s="77"/>
      <c r="R249" s="77"/>
      <c r="S249" s="77"/>
      <c r="T249" s="77"/>
      <c r="U249" s="121"/>
      <c r="V249" s="121"/>
      <c r="W249" s="121"/>
      <c r="X249" s="121"/>
      <c r="Y249" s="121"/>
      <c r="Z249" s="121"/>
      <c r="AA249" s="121"/>
      <c r="AB249" s="121"/>
      <c r="AC249" s="23"/>
      <c r="AD249" s="77"/>
      <c r="AE249" s="77"/>
      <c r="AF249" s="77"/>
      <c r="AG249" s="77"/>
      <c r="AH249" s="77"/>
      <c r="AI249" s="77"/>
      <c r="AJ249" s="77"/>
      <c r="AK249" s="77"/>
      <c r="AL249" s="77"/>
    </row>
    <row r="250" spans="1:38" ht="1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77"/>
      <c r="N250" s="77"/>
      <c r="O250" s="77"/>
      <c r="P250" s="77"/>
      <c r="Q250" s="77"/>
      <c r="R250" s="77"/>
      <c r="S250" s="77"/>
      <c r="T250" s="77"/>
      <c r="U250" s="121"/>
      <c r="V250" s="121"/>
      <c r="W250" s="121"/>
      <c r="X250" s="121"/>
      <c r="Y250" s="121"/>
      <c r="Z250" s="121"/>
      <c r="AA250" s="121"/>
      <c r="AB250" s="121"/>
      <c r="AC250" s="23"/>
      <c r="AD250" s="77"/>
      <c r="AE250" s="77"/>
      <c r="AF250" s="77"/>
      <c r="AG250" s="77"/>
      <c r="AH250" s="77"/>
      <c r="AI250" s="77"/>
      <c r="AJ250" s="77"/>
      <c r="AK250" s="77"/>
      <c r="AL250" s="77"/>
    </row>
    <row r="251" spans="1:38" ht="1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77"/>
      <c r="N251" s="77"/>
      <c r="O251" s="77"/>
      <c r="P251" s="77"/>
      <c r="Q251" s="77"/>
      <c r="R251" s="77"/>
      <c r="S251" s="77"/>
      <c r="T251" s="77"/>
      <c r="U251" s="121"/>
      <c r="V251" s="121"/>
      <c r="W251" s="121"/>
      <c r="X251" s="121"/>
      <c r="Y251" s="121"/>
      <c r="Z251" s="121"/>
      <c r="AA251" s="121"/>
      <c r="AB251" s="121"/>
      <c r="AC251" s="23"/>
      <c r="AD251" s="77"/>
      <c r="AE251" s="77"/>
      <c r="AF251" s="77"/>
      <c r="AG251" s="77"/>
      <c r="AH251" s="77"/>
      <c r="AI251" s="77"/>
      <c r="AJ251" s="77"/>
      <c r="AK251" s="77"/>
      <c r="AL251" s="77"/>
    </row>
    <row r="252" spans="1:38" ht="1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77"/>
      <c r="N252" s="77"/>
      <c r="O252" s="77"/>
      <c r="P252" s="77"/>
      <c r="Q252" s="77"/>
      <c r="R252" s="77"/>
      <c r="S252" s="77"/>
      <c r="T252" s="77"/>
      <c r="U252" s="121"/>
      <c r="V252" s="121"/>
      <c r="W252" s="121"/>
      <c r="X252" s="121"/>
      <c r="Y252" s="121"/>
      <c r="Z252" s="121"/>
      <c r="AA252" s="121"/>
      <c r="AB252" s="121"/>
      <c r="AC252" s="23"/>
      <c r="AD252" s="77"/>
      <c r="AE252" s="77"/>
      <c r="AF252" s="77"/>
      <c r="AG252" s="77"/>
      <c r="AH252" s="77"/>
      <c r="AI252" s="77"/>
      <c r="AJ252" s="77"/>
      <c r="AK252" s="77"/>
      <c r="AL252" s="77"/>
    </row>
    <row r="253" spans="1:38" ht="1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77"/>
      <c r="N253" s="77"/>
      <c r="O253" s="77"/>
      <c r="P253" s="77"/>
      <c r="Q253" s="77"/>
      <c r="R253" s="77"/>
      <c r="S253" s="77"/>
      <c r="T253" s="77"/>
      <c r="U253" s="121"/>
      <c r="V253" s="121"/>
      <c r="W253" s="121"/>
      <c r="X253" s="121"/>
      <c r="Y253" s="121"/>
      <c r="Z253" s="121"/>
      <c r="AA253" s="121"/>
      <c r="AB253" s="121"/>
      <c r="AC253" s="23"/>
      <c r="AD253" s="77"/>
      <c r="AE253" s="77"/>
      <c r="AF253" s="77"/>
      <c r="AG253" s="77"/>
      <c r="AH253" s="77"/>
      <c r="AI253" s="77"/>
      <c r="AJ253" s="77"/>
      <c r="AK253" s="77"/>
      <c r="AL253" s="77"/>
    </row>
    <row r="254" spans="1:38" ht="1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77"/>
      <c r="N254" s="77"/>
      <c r="O254" s="77"/>
      <c r="P254" s="77"/>
      <c r="Q254" s="77"/>
      <c r="R254" s="77"/>
      <c r="S254" s="77"/>
      <c r="T254" s="77"/>
      <c r="U254" s="121"/>
      <c r="V254" s="121"/>
      <c r="W254" s="121"/>
      <c r="X254" s="121"/>
      <c r="Y254" s="121"/>
      <c r="Z254" s="121"/>
      <c r="AA254" s="121"/>
      <c r="AB254" s="121"/>
      <c r="AC254" s="23"/>
      <c r="AD254" s="77"/>
      <c r="AE254" s="77"/>
      <c r="AF254" s="77"/>
      <c r="AG254" s="77"/>
      <c r="AH254" s="77"/>
      <c r="AI254" s="77"/>
      <c r="AJ254" s="77"/>
      <c r="AK254" s="77"/>
      <c r="AL254" s="77"/>
    </row>
    <row r="255" spans="1:38" ht="1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77"/>
      <c r="N255" s="77"/>
      <c r="O255" s="77"/>
      <c r="P255" s="77"/>
      <c r="Q255" s="77"/>
      <c r="R255" s="77"/>
      <c r="S255" s="77"/>
      <c r="T255" s="77"/>
      <c r="U255" s="121"/>
      <c r="V255" s="121"/>
      <c r="W255" s="121"/>
      <c r="X255" s="121"/>
      <c r="Y255" s="121"/>
      <c r="Z255" s="121"/>
      <c r="AA255" s="121"/>
      <c r="AB255" s="121"/>
      <c r="AC255" s="23"/>
      <c r="AD255" s="77"/>
      <c r="AE255" s="77"/>
      <c r="AF255" s="77"/>
      <c r="AG255" s="77"/>
      <c r="AH255" s="77"/>
      <c r="AI255" s="77"/>
      <c r="AJ255" s="77"/>
      <c r="AK255" s="77"/>
      <c r="AL255" s="77"/>
    </row>
    <row r="256" spans="1:38" ht="1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77"/>
      <c r="N256" s="77"/>
      <c r="O256" s="77"/>
      <c r="P256" s="77"/>
      <c r="Q256" s="77"/>
      <c r="R256" s="77"/>
      <c r="S256" s="77"/>
      <c r="T256" s="77"/>
      <c r="U256" s="121"/>
      <c r="V256" s="121"/>
      <c r="W256" s="121"/>
      <c r="X256" s="121"/>
      <c r="Y256" s="121"/>
      <c r="Z256" s="121"/>
      <c r="AA256" s="121"/>
      <c r="AB256" s="121"/>
      <c r="AC256" s="23"/>
      <c r="AD256" s="77"/>
      <c r="AE256" s="77"/>
      <c r="AF256" s="77"/>
      <c r="AG256" s="77"/>
      <c r="AH256" s="77"/>
      <c r="AI256" s="77"/>
      <c r="AJ256" s="77"/>
      <c r="AK256" s="77"/>
      <c r="AL256" s="77"/>
    </row>
    <row r="257" spans="1:38" ht="1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77"/>
      <c r="N257" s="77"/>
      <c r="O257" s="77"/>
      <c r="P257" s="77"/>
      <c r="Q257" s="77"/>
      <c r="R257" s="77"/>
      <c r="S257" s="77"/>
      <c r="T257" s="77"/>
      <c r="U257" s="121"/>
      <c r="V257" s="121"/>
      <c r="W257" s="121"/>
      <c r="X257" s="121"/>
      <c r="Y257" s="121"/>
      <c r="Z257" s="121"/>
      <c r="AA257" s="121"/>
      <c r="AB257" s="121"/>
      <c r="AC257" s="23"/>
      <c r="AD257" s="77"/>
      <c r="AE257" s="77"/>
      <c r="AF257" s="77"/>
      <c r="AG257" s="77"/>
      <c r="AH257" s="77"/>
      <c r="AI257" s="77"/>
      <c r="AJ257" s="77"/>
      <c r="AK257" s="77"/>
      <c r="AL257" s="77"/>
    </row>
    <row r="258" spans="1:38" ht="1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77"/>
      <c r="N258" s="77"/>
      <c r="O258" s="77"/>
      <c r="P258" s="77"/>
      <c r="Q258" s="77"/>
      <c r="R258" s="77"/>
      <c r="S258" s="77"/>
      <c r="T258" s="77"/>
      <c r="U258" s="121"/>
      <c r="V258" s="121"/>
      <c r="W258" s="121"/>
      <c r="X258" s="121"/>
      <c r="Y258" s="121"/>
      <c r="Z258" s="121"/>
      <c r="AA258" s="121"/>
      <c r="AB258" s="121"/>
      <c r="AC258" s="23"/>
      <c r="AD258" s="77"/>
      <c r="AE258" s="77"/>
      <c r="AF258" s="77"/>
      <c r="AG258" s="77"/>
      <c r="AH258" s="77"/>
      <c r="AI258" s="77"/>
      <c r="AJ258" s="77"/>
      <c r="AK258" s="77"/>
      <c r="AL258" s="77"/>
    </row>
    <row r="259" spans="1:38" ht="1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77"/>
      <c r="N259" s="77"/>
      <c r="O259" s="77"/>
      <c r="P259" s="77"/>
      <c r="Q259" s="77"/>
      <c r="R259" s="77"/>
      <c r="S259" s="77"/>
      <c r="T259" s="77"/>
      <c r="U259" s="121"/>
      <c r="V259" s="121"/>
      <c r="W259" s="121"/>
      <c r="X259" s="121"/>
      <c r="Y259" s="121"/>
      <c r="Z259" s="121"/>
      <c r="AA259" s="121"/>
      <c r="AB259" s="121"/>
      <c r="AC259" s="23"/>
      <c r="AD259" s="77"/>
      <c r="AE259" s="77"/>
      <c r="AF259" s="77"/>
      <c r="AG259" s="77"/>
      <c r="AH259" s="77"/>
      <c r="AI259" s="77"/>
      <c r="AJ259" s="77"/>
      <c r="AK259" s="77"/>
      <c r="AL259" s="77"/>
    </row>
    <row r="260" spans="1:38" ht="1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77"/>
      <c r="N260" s="77"/>
      <c r="O260" s="77"/>
      <c r="P260" s="77"/>
      <c r="Q260" s="77"/>
      <c r="R260" s="77"/>
      <c r="S260" s="77"/>
      <c r="T260" s="77"/>
      <c r="U260" s="121"/>
      <c r="V260" s="121"/>
      <c r="W260" s="121"/>
      <c r="X260" s="121"/>
      <c r="Y260" s="121"/>
      <c r="Z260" s="121"/>
      <c r="AA260" s="121"/>
      <c r="AB260" s="121"/>
      <c r="AC260" s="23"/>
      <c r="AD260" s="77"/>
      <c r="AE260" s="77"/>
      <c r="AF260" s="77"/>
      <c r="AG260" s="77"/>
      <c r="AH260" s="77"/>
      <c r="AI260" s="77"/>
      <c r="AJ260" s="77"/>
      <c r="AK260" s="77"/>
      <c r="AL260" s="77"/>
    </row>
    <row r="261" spans="1:38" ht="1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77"/>
      <c r="N261" s="77"/>
      <c r="O261" s="77"/>
      <c r="P261" s="77"/>
      <c r="Q261" s="77"/>
      <c r="R261" s="77"/>
      <c r="S261" s="77"/>
      <c r="T261" s="77"/>
      <c r="U261" s="121"/>
      <c r="V261" s="121"/>
      <c r="W261" s="121"/>
      <c r="X261" s="121"/>
      <c r="Y261" s="121"/>
      <c r="Z261" s="121"/>
      <c r="AA261" s="121"/>
      <c r="AB261" s="121"/>
      <c r="AC261" s="23"/>
      <c r="AD261" s="77"/>
      <c r="AE261" s="77"/>
      <c r="AF261" s="77"/>
      <c r="AG261" s="77"/>
      <c r="AH261" s="77"/>
      <c r="AI261" s="77"/>
      <c r="AJ261" s="77"/>
      <c r="AK261" s="77"/>
      <c r="AL261" s="77"/>
    </row>
    <row r="262" spans="1:38" ht="1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77"/>
      <c r="N262" s="77"/>
      <c r="O262" s="77"/>
      <c r="P262" s="77"/>
      <c r="Q262" s="77"/>
      <c r="R262" s="77"/>
      <c r="S262" s="77"/>
      <c r="T262" s="77"/>
      <c r="U262" s="121"/>
      <c r="V262" s="121"/>
      <c r="W262" s="121"/>
      <c r="X262" s="121"/>
      <c r="Y262" s="121"/>
      <c r="Z262" s="121"/>
      <c r="AA262" s="121"/>
      <c r="AB262" s="121"/>
      <c r="AC262" s="23"/>
      <c r="AD262" s="77"/>
      <c r="AE262" s="77"/>
      <c r="AF262" s="77"/>
      <c r="AG262" s="77"/>
      <c r="AH262" s="77"/>
      <c r="AI262" s="77"/>
      <c r="AJ262" s="77"/>
      <c r="AK262" s="77"/>
      <c r="AL262" s="77"/>
    </row>
    <row r="263" spans="1:38" ht="1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77"/>
      <c r="N263" s="77"/>
      <c r="O263" s="77"/>
      <c r="P263" s="77"/>
      <c r="Q263" s="77"/>
      <c r="R263" s="77"/>
      <c r="S263" s="77"/>
      <c r="T263" s="77"/>
      <c r="U263" s="121"/>
      <c r="V263" s="121"/>
      <c r="W263" s="121"/>
      <c r="X263" s="121"/>
      <c r="Y263" s="121"/>
      <c r="Z263" s="121"/>
      <c r="AA263" s="121"/>
      <c r="AB263" s="121"/>
      <c r="AC263" s="23"/>
      <c r="AD263" s="77"/>
      <c r="AE263" s="77"/>
      <c r="AF263" s="77"/>
      <c r="AG263" s="77"/>
      <c r="AH263" s="77"/>
      <c r="AI263" s="77"/>
      <c r="AJ263" s="77"/>
      <c r="AK263" s="77"/>
      <c r="AL263" s="77"/>
    </row>
    <row r="264" spans="1:38" ht="1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77"/>
      <c r="N264" s="77"/>
      <c r="O264" s="77"/>
      <c r="P264" s="77"/>
      <c r="Q264" s="77"/>
      <c r="R264" s="77"/>
      <c r="S264" s="77"/>
      <c r="T264" s="77"/>
      <c r="U264" s="121"/>
      <c r="V264" s="121"/>
      <c r="W264" s="121"/>
      <c r="X264" s="121"/>
      <c r="Y264" s="121"/>
      <c r="Z264" s="121"/>
      <c r="AA264" s="121"/>
      <c r="AB264" s="121"/>
      <c r="AC264" s="23"/>
      <c r="AD264" s="77"/>
      <c r="AE264" s="77"/>
      <c r="AF264" s="77"/>
      <c r="AG264" s="77"/>
      <c r="AH264" s="77"/>
      <c r="AI264" s="77"/>
      <c r="AJ264" s="77"/>
      <c r="AK264" s="77"/>
      <c r="AL264" s="77"/>
    </row>
    <row r="265" spans="1:38" ht="1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77"/>
      <c r="N265" s="77"/>
      <c r="O265" s="77"/>
      <c r="P265" s="77"/>
      <c r="Q265" s="77"/>
      <c r="R265" s="77"/>
      <c r="S265" s="77"/>
      <c r="T265" s="77"/>
      <c r="U265" s="121"/>
      <c r="V265" s="121"/>
      <c r="W265" s="121"/>
      <c r="X265" s="121"/>
      <c r="Y265" s="121"/>
      <c r="Z265" s="121"/>
      <c r="AA265" s="121"/>
      <c r="AB265" s="121"/>
      <c r="AC265" s="23"/>
      <c r="AD265" s="77"/>
      <c r="AE265" s="77"/>
      <c r="AF265" s="77"/>
      <c r="AG265" s="77"/>
      <c r="AH265" s="77"/>
      <c r="AI265" s="77"/>
      <c r="AJ265" s="77"/>
      <c r="AK265" s="77"/>
      <c r="AL265" s="77"/>
    </row>
    <row r="266" spans="1:38" ht="1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77"/>
      <c r="N266" s="77"/>
      <c r="O266" s="77"/>
      <c r="P266" s="77"/>
      <c r="Q266" s="77"/>
      <c r="R266" s="77"/>
      <c r="S266" s="77"/>
      <c r="T266" s="77"/>
      <c r="U266" s="121"/>
      <c r="V266" s="121"/>
      <c r="W266" s="121"/>
      <c r="X266" s="121"/>
      <c r="Y266" s="121"/>
      <c r="Z266" s="121"/>
      <c r="AA266" s="121"/>
      <c r="AB266" s="121"/>
      <c r="AC266" s="23"/>
      <c r="AD266" s="77"/>
      <c r="AE266" s="77"/>
      <c r="AF266" s="77"/>
      <c r="AG266" s="77"/>
      <c r="AH266" s="77"/>
      <c r="AI266" s="77"/>
      <c r="AJ266" s="77"/>
      <c r="AK266" s="77"/>
      <c r="AL266" s="77"/>
    </row>
    <row r="267" spans="1:38" ht="1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77"/>
      <c r="N267" s="77"/>
      <c r="O267" s="77"/>
      <c r="P267" s="77"/>
      <c r="Q267" s="77"/>
      <c r="R267" s="77"/>
      <c r="S267" s="77"/>
      <c r="T267" s="77"/>
      <c r="U267" s="121"/>
      <c r="V267" s="121"/>
      <c r="W267" s="121"/>
      <c r="X267" s="121"/>
      <c r="Y267" s="121"/>
      <c r="Z267" s="121"/>
      <c r="AA267" s="121"/>
      <c r="AB267" s="121"/>
      <c r="AC267" s="23"/>
      <c r="AD267" s="77"/>
      <c r="AE267" s="77"/>
      <c r="AF267" s="77"/>
      <c r="AG267" s="77"/>
      <c r="AH267" s="77"/>
      <c r="AI267" s="77"/>
      <c r="AJ267" s="77"/>
      <c r="AK267" s="77"/>
      <c r="AL267" s="77"/>
    </row>
    <row r="268" spans="1:38" ht="1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77"/>
      <c r="N268" s="77"/>
      <c r="O268" s="77"/>
      <c r="P268" s="77"/>
      <c r="Q268" s="77"/>
      <c r="R268" s="77"/>
      <c r="S268" s="77"/>
      <c r="T268" s="77"/>
      <c r="U268" s="121"/>
      <c r="V268" s="121"/>
      <c r="W268" s="121"/>
      <c r="X268" s="121"/>
      <c r="Y268" s="121"/>
      <c r="Z268" s="121"/>
      <c r="AA268" s="121"/>
      <c r="AB268" s="121"/>
      <c r="AC268" s="23"/>
      <c r="AD268" s="77"/>
      <c r="AE268" s="77"/>
      <c r="AF268" s="77"/>
      <c r="AG268" s="77"/>
      <c r="AH268" s="77"/>
      <c r="AI268" s="77"/>
      <c r="AJ268" s="77"/>
      <c r="AK268" s="77"/>
      <c r="AL268" s="77"/>
    </row>
    <row r="269" spans="1:37" ht="1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77"/>
      <c r="N269" s="77"/>
      <c r="O269" s="77"/>
      <c r="P269" s="77"/>
      <c r="Q269" s="77"/>
      <c r="R269" s="77"/>
      <c r="S269" s="77"/>
      <c r="T269" s="77"/>
      <c r="U269" s="121"/>
      <c r="V269" s="121"/>
      <c r="W269" s="121"/>
      <c r="X269" s="121"/>
      <c r="Y269" s="121"/>
      <c r="Z269" s="121"/>
      <c r="AA269" s="121"/>
      <c r="AB269" s="121"/>
      <c r="AC269" s="23"/>
      <c r="AD269" s="77"/>
      <c r="AE269" s="77"/>
      <c r="AF269" s="77"/>
      <c r="AG269" s="77"/>
      <c r="AH269" s="77"/>
      <c r="AI269" s="77"/>
      <c r="AJ269" s="77"/>
      <c r="AK269" s="77"/>
    </row>
    <row r="270" spans="1:37" ht="1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77"/>
      <c r="N270" s="77"/>
      <c r="O270" s="77"/>
      <c r="P270" s="77"/>
      <c r="Q270" s="77"/>
      <c r="R270" s="77"/>
      <c r="S270" s="77"/>
      <c r="T270" s="77"/>
      <c r="U270" s="121"/>
      <c r="V270" s="121"/>
      <c r="W270" s="121"/>
      <c r="X270" s="121"/>
      <c r="Y270" s="121"/>
      <c r="Z270" s="121"/>
      <c r="AA270" s="121"/>
      <c r="AB270" s="121"/>
      <c r="AC270" s="23"/>
      <c r="AD270" s="77"/>
      <c r="AE270" s="77"/>
      <c r="AF270" s="77"/>
      <c r="AG270" s="77"/>
      <c r="AH270" s="77"/>
      <c r="AI270" s="77"/>
      <c r="AJ270" s="77"/>
      <c r="AK270" s="77"/>
    </row>
    <row r="271" spans="1:35" ht="1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77"/>
      <c r="N271" s="77"/>
      <c r="O271" s="77"/>
      <c r="P271" s="77"/>
      <c r="Q271" s="77"/>
      <c r="R271" s="77"/>
      <c r="S271" s="77"/>
      <c r="T271" s="77"/>
      <c r="U271" s="121"/>
      <c r="V271" s="121"/>
      <c r="W271" s="121"/>
      <c r="X271" s="121"/>
      <c r="Y271" s="121"/>
      <c r="Z271" s="121"/>
      <c r="AA271" s="121"/>
      <c r="AB271" s="121"/>
      <c r="AC271" s="23"/>
      <c r="AD271" s="77"/>
      <c r="AE271" s="77"/>
      <c r="AF271" s="77"/>
      <c r="AG271" s="77"/>
      <c r="AH271" s="77"/>
      <c r="AI271" s="77"/>
    </row>
    <row r="272" spans="1:35" ht="1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77"/>
      <c r="N272" s="77"/>
      <c r="O272" s="77"/>
      <c r="P272" s="77"/>
      <c r="Q272" s="77"/>
      <c r="R272" s="77"/>
      <c r="S272" s="77"/>
      <c r="T272" s="77"/>
      <c r="U272" s="121"/>
      <c r="V272" s="121"/>
      <c r="W272" s="121"/>
      <c r="X272" s="121"/>
      <c r="Y272" s="121"/>
      <c r="Z272" s="121"/>
      <c r="AA272" s="121"/>
      <c r="AB272" s="121"/>
      <c r="AC272" s="23"/>
      <c r="AD272" s="77"/>
      <c r="AE272" s="77"/>
      <c r="AF272" s="77"/>
      <c r="AG272" s="77"/>
      <c r="AH272" s="77"/>
      <c r="AI272" s="77"/>
    </row>
    <row r="273" spans="1:35" ht="1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77"/>
      <c r="N273" s="77"/>
      <c r="O273" s="77"/>
      <c r="P273" s="77"/>
      <c r="Q273" s="77"/>
      <c r="R273" s="77"/>
      <c r="S273" s="77"/>
      <c r="T273" s="77"/>
      <c r="U273" s="121"/>
      <c r="V273" s="121"/>
      <c r="W273" s="121"/>
      <c r="X273" s="121"/>
      <c r="Y273" s="121"/>
      <c r="Z273" s="121"/>
      <c r="AA273" s="121"/>
      <c r="AB273" s="121"/>
      <c r="AC273" s="23"/>
      <c r="AD273" s="77"/>
      <c r="AE273" s="77"/>
      <c r="AF273" s="77"/>
      <c r="AG273" s="77"/>
      <c r="AH273" s="77"/>
      <c r="AI273" s="77"/>
    </row>
    <row r="274" spans="1:35" ht="1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77"/>
      <c r="N274" s="77"/>
      <c r="O274" s="77"/>
      <c r="P274" s="77"/>
      <c r="Q274" s="77"/>
      <c r="R274" s="77"/>
      <c r="S274" s="77"/>
      <c r="T274" s="77"/>
      <c r="U274" s="121"/>
      <c r="V274" s="121"/>
      <c r="W274" s="121"/>
      <c r="X274" s="121"/>
      <c r="Y274" s="121"/>
      <c r="Z274" s="121"/>
      <c r="AA274" s="121"/>
      <c r="AB274" s="121"/>
      <c r="AC274" s="23"/>
      <c r="AD274" s="77"/>
      <c r="AE274" s="77"/>
      <c r="AF274" s="77"/>
      <c r="AG274" s="77"/>
      <c r="AH274" s="77"/>
      <c r="AI274" s="77"/>
    </row>
    <row r="275" spans="1:35" ht="1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77"/>
      <c r="N275" s="77"/>
      <c r="O275" s="77"/>
      <c r="P275" s="77"/>
      <c r="Q275" s="77"/>
      <c r="R275" s="77"/>
      <c r="S275" s="77"/>
      <c r="T275" s="77"/>
      <c r="U275" s="121"/>
      <c r="V275" s="121"/>
      <c r="W275" s="121"/>
      <c r="X275" s="121"/>
      <c r="Y275" s="121"/>
      <c r="Z275" s="121"/>
      <c r="AA275" s="121"/>
      <c r="AB275" s="121"/>
      <c r="AC275" s="23"/>
      <c r="AD275" s="77"/>
      <c r="AE275" s="77"/>
      <c r="AF275" s="77"/>
      <c r="AG275" s="77"/>
      <c r="AH275" s="77"/>
      <c r="AI275" s="77"/>
    </row>
    <row r="276" spans="1:35" ht="1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77"/>
      <c r="N276" s="77"/>
      <c r="O276" s="77"/>
      <c r="P276" s="77"/>
      <c r="Q276" s="77"/>
      <c r="R276" s="77"/>
      <c r="S276" s="77"/>
      <c r="T276" s="77"/>
      <c r="U276" s="121"/>
      <c r="V276" s="121"/>
      <c r="W276" s="121"/>
      <c r="X276" s="121"/>
      <c r="Y276" s="121"/>
      <c r="Z276" s="121"/>
      <c r="AA276" s="121"/>
      <c r="AB276" s="121"/>
      <c r="AC276" s="23"/>
      <c r="AD276" s="77"/>
      <c r="AE276" s="77"/>
      <c r="AF276" s="77"/>
      <c r="AG276" s="77"/>
      <c r="AH276" s="77"/>
      <c r="AI276" s="77"/>
    </row>
    <row r="277" spans="1:35" ht="1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77"/>
      <c r="N277" s="77"/>
      <c r="O277" s="77"/>
      <c r="P277" s="77"/>
      <c r="Q277" s="77"/>
      <c r="R277" s="77"/>
      <c r="S277" s="77"/>
      <c r="T277" s="77"/>
      <c r="U277" s="121"/>
      <c r="V277" s="121"/>
      <c r="W277" s="121"/>
      <c r="X277" s="121"/>
      <c r="Y277" s="121"/>
      <c r="Z277" s="121"/>
      <c r="AA277" s="121"/>
      <c r="AB277" s="121"/>
      <c r="AC277" s="23"/>
      <c r="AD277" s="77"/>
      <c r="AE277" s="77"/>
      <c r="AF277" s="77"/>
      <c r="AG277" s="77"/>
      <c r="AH277" s="77"/>
      <c r="AI277" s="77"/>
    </row>
    <row r="278" spans="1:35" ht="1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77"/>
      <c r="N278" s="77"/>
      <c r="O278" s="77"/>
      <c r="P278" s="77"/>
      <c r="Q278" s="77"/>
      <c r="R278" s="77"/>
      <c r="S278" s="77"/>
      <c r="T278" s="77"/>
      <c r="U278" s="121"/>
      <c r="V278" s="121"/>
      <c r="W278" s="121"/>
      <c r="X278" s="121"/>
      <c r="Y278" s="121"/>
      <c r="Z278" s="121"/>
      <c r="AA278" s="121"/>
      <c r="AB278" s="121"/>
      <c r="AC278" s="23"/>
      <c r="AD278" s="77"/>
      <c r="AE278" s="77"/>
      <c r="AF278" s="77"/>
      <c r="AG278" s="77"/>
      <c r="AH278" s="77"/>
      <c r="AI278" s="77"/>
    </row>
    <row r="279" spans="1:35" ht="1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77"/>
      <c r="N279" s="77"/>
      <c r="O279" s="77"/>
      <c r="P279" s="77"/>
      <c r="Q279" s="77"/>
      <c r="R279" s="77"/>
      <c r="S279" s="77"/>
      <c r="T279" s="77"/>
      <c r="U279" s="121"/>
      <c r="V279" s="121"/>
      <c r="W279" s="121"/>
      <c r="X279" s="121"/>
      <c r="Y279" s="121"/>
      <c r="Z279" s="121"/>
      <c r="AA279" s="121"/>
      <c r="AB279" s="121"/>
      <c r="AC279" s="23"/>
      <c r="AD279" s="77"/>
      <c r="AE279" s="77"/>
      <c r="AF279" s="77"/>
      <c r="AG279" s="77"/>
      <c r="AH279" s="77"/>
      <c r="AI279" s="77"/>
    </row>
    <row r="280" spans="1:35" ht="1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77"/>
      <c r="N280" s="77"/>
      <c r="O280" s="77"/>
      <c r="P280" s="77"/>
      <c r="Q280" s="77"/>
      <c r="R280" s="77"/>
      <c r="S280" s="77"/>
      <c r="T280" s="77"/>
      <c r="U280" s="121"/>
      <c r="V280" s="121"/>
      <c r="W280" s="121"/>
      <c r="X280" s="121"/>
      <c r="Y280" s="121"/>
      <c r="Z280" s="121"/>
      <c r="AA280" s="121"/>
      <c r="AB280" s="121"/>
      <c r="AC280" s="23"/>
      <c r="AD280" s="77"/>
      <c r="AE280" s="77"/>
      <c r="AF280" s="77"/>
      <c r="AG280" s="77"/>
      <c r="AH280" s="77"/>
      <c r="AI280" s="77"/>
    </row>
    <row r="281" spans="1:35" ht="1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77"/>
      <c r="N281" s="77"/>
      <c r="O281" s="77"/>
      <c r="P281" s="77"/>
      <c r="Q281" s="77"/>
      <c r="R281" s="77"/>
      <c r="S281" s="77"/>
      <c r="T281" s="77"/>
      <c r="U281" s="121"/>
      <c r="V281" s="121"/>
      <c r="W281" s="121"/>
      <c r="X281" s="121"/>
      <c r="Y281" s="121"/>
      <c r="Z281" s="121"/>
      <c r="AA281" s="121"/>
      <c r="AB281" s="121"/>
      <c r="AC281" s="23"/>
      <c r="AD281" s="77"/>
      <c r="AE281" s="77"/>
      <c r="AF281" s="77"/>
      <c r="AG281" s="77"/>
      <c r="AH281" s="77"/>
      <c r="AI281" s="77"/>
    </row>
    <row r="282" spans="1:35" ht="1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77"/>
      <c r="N282" s="77"/>
      <c r="O282" s="77"/>
      <c r="P282" s="77"/>
      <c r="Q282" s="77"/>
      <c r="R282" s="77"/>
      <c r="S282" s="77"/>
      <c r="T282" s="77"/>
      <c r="U282" s="121"/>
      <c r="V282" s="121"/>
      <c r="W282" s="121"/>
      <c r="X282" s="121"/>
      <c r="Y282" s="121"/>
      <c r="Z282" s="121"/>
      <c r="AA282" s="121"/>
      <c r="AB282" s="121"/>
      <c r="AC282" s="23"/>
      <c r="AD282" s="77"/>
      <c r="AE282" s="77"/>
      <c r="AF282" s="77"/>
      <c r="AG282" s="77"/>
      <c r="AH282" s="77"/>
      <c r="AI282" s="77"/>
    </row>
    <row r="283" spans="1:35" ht="1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77"/>
      <c r="N283" s="77"/>
      <c r="O283" s="77"/>
      <c r="P283" s="77"/>
      <c r="Q283" s="77"/>
      <c r="R283" s="77"/>
      <c r="S283" s="77"/>
      <c r="T283" s="77"/>
      <c r="U283" s="121"/>
      <c r="V283" s="121"/>
      <c r="W283" s="121"/>
      <c r="X283" s="121"/>
      <c r="Y283" s="121"/>
      <c r="Z283" s="121"/>
      <c r="AA283" s="121"/>
      <c r="AB283" s="121"/>
      <c r="AC283" s="23"/>
      <c r="AD283" s="77"/>
      <c r="AE283" s="77"/>
      <c r="AF283" s="77"/>
      <c r="AG283" s="77"/>
      <c r="AH283" s="77"/>
      <c r="AI283" s="77"/>
    </row>
    <row r="284" spans="1:35" ht="1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77"/>
      <c r="N284" s="77"/>
      <c r="O284" s="77"/>
      <c r="P284" s="77"/>
      <c r="Q284" s="77"/>
      <c r="R284" s="77"/>
      <c r="S284" s="77"/>
      <c r="T284" s="77"/>
      <c r="U284" s="121"/>
      <c r="V284" s="121"/>
      <c r="W284" s="121"/>
      <c r="X284" s="121"/>
      <c r="Y284" s="121"/>
      <c r="Z284" s="121"/>
      <c r="AA284" s="121"/>
      <c r="AB284" s="121"/>
      <c r="AC284" s="23"/>
      <c r="AD284" s="77"/>
      <c r="AE284" s="77"/>
      <c r="AF284" s="77"/>
      <c r="AG284" s="77"/>
      <c r="AH284" s="77"/>
      <c r="AI284" s="77"/>
    </row>
    <row r="285" spans="1:35" ht="1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77"/>
      <c r="N285" s="77"/>
      <c r="O285" s="77"/>
      <c r="P285" s="77"/>
      <c r="Q285" s="77"/>
      <c r="R285" s="77"/>
      <c r="S285" s="77"/>
      <c r="T285" s="77"/>
      <c r="U285" s="121"/>
      <c r="V285" s="121"/>
      <c r="W285" s="121"/>
      <c r="X285" s="121"/>
      <c r="Y285" s="121"/>
      <c r="Z285" s="121"/>
      <c r="AA285" s="121"/>
      <c r="AB285" s="121"/>
      <c r="AC285" s="23"/>
      <c r="AD285" s="77"/>
      <c r="AE285" s="77"/>
      <c r="AF285" s="77"/>
      <c r="AG285" s="77"/>
      <c r="AH285" s="77"/>
      <c r="AI285" s="77"/>
    </row>
    <row r="286" spans="1:35" ht="1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77"/>
      <c r="N286" s="77"/>
      <c r="O286" s="77"/>
      <c r="P286" s="77"/>
      <c r="Q286" s="77"/>
      <c r="R286" s="77"/>
      <c r="S286" s="77"/>
      <c r="T286" s="77"/>
      <c r="U286" s="121"/>
      <c r="V286" s="121"/>
      <c r="W286" s="121"/>
      <c r="X286" s="121"/>
      <c r="Y286" s="121"/>
      <c r="Z286" s="121"/>
      <c r="AA286" s="121"/>
      <c r="AB286" s="121"/>
      <c r="AC286" s="23"/>
      <c r="AD286" s="77"/>
      <c r="AE286" s="77"/>
      <c r="AF286" s="77"/>
      <c r="AG286" s="77"/>
      <c r="AH286" s="77"/>
      <c r="AI286" s="77"/>
    </row>
    <row r="287" spans="1:35" ht="1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77"/>
      <c r="N287" s="77"/>
      <c r="O287" s="77"/>
      <c r="P287" s="77"/>
      <c r="Q287" s="77"/>
      <c r="R287" s="77"/>
      <c r="S287" s="77"/>
      <c r="T287" s="77"/>
      <c r="U287" s="121"/>
      <c r="V287" s="121"/>
      <c r="W287" s="121"/>
      <c r="X287" s="121"/>
      <c r="Y287" s="121"/>
      <c r="Z287" s="121"/>
      <c r="AA287" s="121"/>
      <c r="AB287" s="121"/>
      <c r="AC287" s="23"/>
      <c r="AD287" s="77"/>
      <c r="AE287" s="77"/>
      <c r="AF287" s="77"/>
      <c r="AG287" s="77"/>
      <c r="AH287" s="77"/>
      <c r="AI287" s="77"/>
    </row>
    <row r="288" spans="1:35" ht="1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77"/>
      <c r="N288" s="77"/>
      <c r="O288" s="77"/>
      <c r="P288" s="77"/>
      <c r="Q288" s="77"/>
      <c r="R288" s="77"/>
      <c r="S288" s="77"/>
      <c r="T288" s="77"/>
      <c r="U288" s="121"/>
      <c r="V288" s="121"/>
      <c r="W288" s="121"/>
      <c r="X288" s="121"/>
      <c r="Y288" s="121"/>
      <c r="Z288" s="121"/>
      <c r="AA288" s="121"/>
      <c r="AB288" s="121"/>
      <c r="AC288" s="23"/>
      <c r="AD288" s="77"/>
      <c r="AE288" s="77"/>
      <c r="AF288" s="77"/>
      <c r="AG288" s="77"/>
      <c r="AH288" s="77"/>
      <c r="AI288" s="77"/>
    </row>
    <row r="289" spans="1:35" ht="1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77"/>
      <c r="N289" s="77"/>
      <c r="O289" s="77"/>
      <c r="P289" s="77"/>
      <c r="Q289" s="77"/>
      <c r="R289" s="77"/>
      <c r="S289" s="77"/>
      <c r="T289" s="77"/>
      <c r="U289" s="121"/>
      <c r="V289" s="121"/>
      <c r="W289" s="121"/>
      <c r="X289" s="121"/>
      <c r="Y289" s="121"/>
      <c r="Z289" s="121"/>
      <c r="AA289" s="121"/>
      <c r="AB289" s="121"/>
      <c r="AC289" s="23"/>
      <c r="AD289" s="77"/>
      <c r="AE289" s="77"/>
      <c r="AF289" s="77"/>
      <c r="AG289" s="77"/>
      <c r="AH289" s="77"/>
      <c r="AI289" s="77"/>
    </row>
    <row r="290" spans="1:35" ht="1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77"/>
      <c r="N290" s="77"/>
      <c r="O290" s="77"/>
      <c r="P290" s="77"/>
      <c r="Q290" s="77"/>
      <c r="R290" s="77"/>
      <c r="S290" s="77"/>
      <c r="T290" s="77"/>
      <c r="U290" s="121"/>
      <c r="V290" s="121"/>
      <c r="W290" s="121"/>
      <c r="X290" s="121"/>
      <c r="Y290" s="121"/>
      <c r="Z290" s="121"/>
      <c r="AA290" s="121"/>
      <c r="AB290" s="121"/>
      <c r="AC290" s="23"/>
      <c r="AD290" s="77"/>
      <c r="AE290" s="77"/>
      <c r="AF290" s="77"/>
      <c r="AG290" s="77"/>
      <c r="AH290" s="77"/>
      <c r="AI290" s="77"/>
    </row>
    <row r="291" spans="1:35" ht="1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77"/>
      <c r="N291" s="77"/>
      <c r="O291" s="77"/>
      <c r="P291" s="77"/>
      <c r="Q291" s="77"/>
      <c r="R291" s="77"/>
      <c r="S291" s="77"/>
      <c r="T291" s="77"/>
      <c r="U291" s="121"/>
      <c r="V291" s="121"/>
      <c r="W291" s="121"/>
      <c r="X291" s="121"/>
      <c r="Y291" s="121"/>
      <c r="Z291" s="121"/>
      <c r="AA291" s="121"/>
      <c r="AB291" s="121"/>
      <c r="AC291" s="23"/>
      <c r="AD291" s="77"/>
      <c r="AE291" s="77"/>
      <c r="AF291" s="77"/>
      <c r="AG291" s="77"/>
      <c r="AH291" s="77"/>
      <c r="AI291" s="77"/>
    </row>
    <row r="292" spans="1:35" ht="15">
      <c r="A292" s="77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77"/>
      <c r="N292" s="77"/>
      <c r="O292" s="77"/>
      <c r="P292" s="77"/>
      <c r="Q292" s="77"/>
      <c r="R292" s="77"/>
      <c r="S292" s="77"/>
      <c r="T292" s="77"/>
      <c r="U292" s="121"/>
      <c r="V292" s="121"/>
      <c r="W292" s="121"/>
      <c r="X292" s="121"/>
      <c r="Y292" s="121"/>
      <c r="Z292" s="121"/>
      <c r="AA292" s="121"/>
      <c r="AB292" s="121"/>
      <c r="AC292" s="23"/>
      <c r="AD292" s="77"/>
      <c r="AE292" s="77"/>
      <c r="AF292" s="77"/>
      <c r="AG292" s="77"/>
      <c r="AH292" s="77"/>
      <c r="AI292" s="77"/>
    </row>
    <row r="293" spans="1:35" ht="15">
      <c r="A293" s="77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77"/>
      <c r="N293" s="77"/>
      <c r="O293" s="77"/>
      <c r="P293" s="77"/>
      <c r="Q293" s="77"/>
      <c r="R293" s="77"/>
      <c r="S293" s="77"/>
      <c r="T293" s="77"/>
      <c r="U293" s="121"/>
      <c r="V293" s="121"/>
      <c r="W293" s="121"/>
      <c r="X293" s="121"/>
      <c r="Y293" s="121"/>
      <c r="Z293" s="121"/>
      <c r="AA293" s="121"/>
      <c r="AB293" s="121"/>
      <c r="AC293" s="23"/>
      <c r="AD293" s="77"/>
      <c r="AE293" s="77"/>
      <c r="AF293" s="77"/>
      <c r="AG293" s="77"/>
      <c r="AH293" s="77"/>
      <c r="AI293" s="77"/>
    </row>
    <row r="294" spans="2:35" ht="1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77"/>
      <c r="N294" s="77"/>
      <c r="O294" s="77"/>
      <c r="P294" s="77"/>
      <c r="Q294" s="77"/>
      <c r="R294" s="77"/>
      <c r="S294" s="77"/>
      <c r="T294" s="77"/>
      <c r="U294" s="121"/>
      <c r="V294" s="121"/>
      <c r="W294" s="121"/>
      <c r="X294" s="121"/>
      <c r="Y294" s="121"/>
      <c r="Z294" s="121"/>
      <c r="AA294" s="121"/>
      <c r="AB294" s="121"/>
      <c r="AC294" s="23"/>
      <c r="AD294" s="77"/>
      <c r="AE294" s="77"/>
      <c r="AF294" s="77"/>
      <c r="AG294" s="77"/>
      <c r="AH294" s="77"/>
      <c r="AI294" s="77"/>
    </row>
    <row r="295" spans="2:35" ht="1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77"/>
      <c r="N295" s="77"/>
      <c r="O295" s="77"/>
      <c r="P295" s="77"/>
      <c r="Q295" s="77"/>
      <c r="R295" s="77"/>
      <c r="S295" s="77"/>
      <c r="T295" s="77"/>
      <c r="U295" s="121"/>
      <c r="V295" s="121"/>
      <c r="W295" s="121"/>
      <c r="X295" s="121"/>
      <c r="Y295" s="121"/>
      <c r="Z295" s="121"/>
      <c r="AA295" s="121"/>
      <c r="AB295" s="121"/>
      <c r="AC295" s="23"/>
      <c r="AD295" s="77"/>
      <c r="AE295" s="77"/>
      <c r="AF295" s="77"/>
      <c r="AG295" s="77"/>
      <c r="AH295" s="77"/>
      <c r="AI295" s="77"/>
    </row>
    <row r="296" spans="2:35" ht="1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77"/>
      <c r="N296" s="77"/>
      <c r="O296" s="77"/>
      <c r="P296" s="77"/>
      <c r="Q296" s="77"/>
      <c r="R296" s="77"/>
      <c r="S296" s="77"/>
      <c r="T296" s="77"/>
      <c r="U296" s="121"/>
      <c r="V296" s="121"/>
      <c r="W296" s="121"/>
      <c r="X296" s="121"/>
      <c r="Y296" s="121"/>
      <c r="Z296" s="121"/>
      <c r="AA296" s="121"/>
      <c r="AB296" s="121"/>
      <c r="AC296" s="23"/>
      <c r="AD296" s="77"/>
      <c r="AE296" s="77"/>
      <c r="AF296" s="77"/>
      <c r="AG296" s="77"/>
      <c r="AH296" s="77"/>
      <c r="AI296" s="77"/>
    </row>
    <row r="297" spans="2:35" ht="1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77"/>
      <c r="N297" s="77"/>
      <c r="O297" s="77"/>
      <c r="P297" s="77"/>
      <c r="Q297" s="77"/>
      <c r="R297" s="77"/>
      <c r="S297" s="77"/>
      <c r="T297" s="77"/>
      <c r="U297" s="121"/>
      <c r="V297" s="121"/>
      <c r="W297" s="121"/>
      <c r="X297" s="121"/>
      <c r="Y297" s="121"/>
      <c r="Z297" s="121"/>
      <c r="AA297" s="121"/>
      <c r="AB297" s="121"/>
      <c r="AC297" s="23"/>
      <c r="AD297" s="77"/>
      <c r="AE297" s="77"/>
      <c r="AF297" s="77"/>
      <c r="AG297" s="77"/>
      <c r="AH297" s="77"/>
      <c r="AI297" s="77"/>
    </row>
    <row r="298" spans="2:35" ht="15">
      <c r="B298" s="66"/>
      <c r="C298" s="66"/>
      <c r="D298" s="66"/>
      <c r="E298" s="66"/>
      <c r="F298" s="66"/>
      <c r="G298" s="77"/>
      <c r="H298" s="77"/>
      <c r="I298" s="66"/>
      <c r="J298" s="66"/>
      <c r="K298" s="66"/>
      <c r="L298" s="66"/>
      <c r="M298" s="77"/>
      <c r="N298" s="77"/>
      <c r="O298" s="77"/>
      <c r="P298" s="77"/>
      <c r="Q298" s="77"/>
      <c r="R298" s="77"/>
      <c r="S298" s="77"/>
      <c r="T298" s="77"/>
      <c r="U298" s="121"/>
      <c r="V298" s="121"/>
      <c r="W298" s="121"/>
      <c r="X298" s="121"/>
      <c r="Y298" s="121"/>
      <c r="Z298" s="121"/>
      <c r="AA298" s="121"/>
      <c r="AB298" s="121"/>
      <c r="AC298" s="23"/>
      <c r="AD298" s="77"/>
      <c r="AE298" s="77"/>
      <c r="AF298" s="77"/>
      <c r="AG298" s="77"/>
      <c r="AH298" s="77"/>
      <c r="AI298" s="77"/>
    </row>
    <row r="299" spans="2:35" ht="15">
      <c r="B299" s="66"/>
      <c r="C299" s="66"/>
      <c r="D299" s="66"/>
      <c r="E299" s="77"/>
      <c r="F299" s="77"/>
      <c r="G299" s="77"/>
      <c r="H299" s="77"/>
      <c r="I299" s="66"/>
      <c r="J299" s="66"/>
      <c r="K299" s="66"/>
      <c r="L299" s="66"/>
      <c r="M299" s="77"/>
      <c r="N299" s="77"/>
      <c r="O299" s="77"/>
      <c r="P299" s="77"/>
      <c r="Q299" s="77"/>
      <c r="R299" s="77"/>
      <c r="S299" s="77"/>
      <c r="T299" s="77"/>
      <c r="U299" s="121"/>
      <c r="V299" s="121"/>
      <c r="W299" s="121"/>
      <c r="X299" s="121"/>
      <c r="Y299" s="121"/>
      <c r="Z299" s="121"/>
      <c r="AA299" s="121"/>
      <c r="AB299" s="121"/>
      <c r="AC299" s="23"/>
      <c r="AD299" s="77"/>
      <c r="AE299" s="77"/>
      <c r="AF299" s="77"/>
      <c r="AG299" s="77"/>
      <c r="AH299" s="77"/>
      <c r="AI299" s="77"/>
    </row>
    <row r="300" spans="2:35" ht="15">
      <c r="B300" s="77"/>
      <c r="C300" s="77"/>
      <c r="D300" s="77"/>
      <c r="E300" s="77"/>
      <c r="F300" s="77"/>
      <c r="I300" s="77"/>
      <c r="J300" s="66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121"/>
      <c r="V300" s="121"/>
      <c r="W300" s="121"/>
      <c r="X300" s="121"/>
      <c r="Y300" s="121"/>
      <c r="Z300" s="121"/>
      <c r="AA300" s="121"/>
      <c r="AB300" s="121"/>
      <c r="AC300" s="23"/>
      <c r="AD300" s="77"/>
      <c r="AE300" s="77"/>
      <c r="AF300" s="77"/>
      <c r="AG300" s="77"/>
      <c r="AH300" s="77"/>
      <c r="AI300" s="77"/>
    </row>
    <row r="301" spans="2:35" ht="15">
      <c r="B301" s="77"/>
      <c r="C301" s="77"/>
      <c r="D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121"/>
      <c r="V301" s="121"/>
      <c r="W301" s="121"/>
      <c r="X301" s="121"/>
      <c r="Y301" s="121"/>
      <c r="Z301" s="121"/>
      <c r="AA301" s="121"/>
      <c r="AB301" s="121"/>
      <c r="AC301" s="23"/>
      <c r="AD301" s="77"/>
      <c r="AE301" s="77"/>
      <c r="AF301" s="77"/>
      <c r="AG301" s="77"/>
      <c r="AH301" s="77"/>
      <c r="AI301" s="77"/>
    </row>
    <row r="302" spans="10:35" ht="15">
      <c r="J302" s="77"/>
      <c r="S302" s="77"/>
      <c r="T302" s="77"/>
      <c r="U302" s="121"/>
      <c r="V302" s="121"/>
      <c r="W302" s="121"/>
      <c r="X302" s="121"/>
      <c r="Y302" s="121"/>
      <c r="Z302" s="121"/>
      <c r="AA302" s="121"/>
      <c r="AB302" s="121"/>
      <c r="AC302" s="23"/>
      <c r="AD302" s="77"/>
      <c r="AE302" s="77"/>
      <c r="AF302" s="77"/>
      <c r="AG302" s="77"/>
      <c r="AH302" s="77"/>
      <c r="AI302" s="77"/>
    </row>
    <row r="303" spans="19:35" ht="15">
      <c r="S303" s="77"/>
      <c r="T303" s="77"/>
      <c r="U303" s="121"/>
      <c r="V303" s="121"/>
      <c r="W303" s="121"/>
      <c r="X303" s="121"/>
      <c r="Y303" s="121"/>
      <c r="Z303" s="121"/>
      <c r="AA303" s="121"/>
      <c r="AB303" s="121"/>
      <c r="AC303" s="23"/>
      <c r="AD303" s="77"/>
      <c r="AE303" s="77"/>
      <c r="AF303" s="77"/>
      <c r="AG303" s="77"/>
      <c r="AH303" s="77"/>
      <c r="AI303" s="77"/>
    </row>
    <row r="304" spans="19:35" ht="15">
      <c r="S304" s="77"/>
      <c r="T304" s="77"/>
      <c r="U304" s="121"/>
      <c r="V304" s="121"/>
      <c r="W304" s="121"/>
      <c r="X304" s="121"/>
      <c r="Y304" s="121"/>
      <c r="Z304" s="121"/>
      <c r="AA304" s="121"/>
      <c r="AB304" s="121"/>
      <c r="AC304" s="23"/>
      <c r="AD304" s="77"/>
      <c r="AE304" s="77"/>
      <c r="AF304" s="77"/>
      <c r="AG304" s="77"/>
      <c r="AH304" s="77"/>
      <c r="AI304" s="77"/>
    </row>
    <row r="305" spans="19:35" ht="15">
      <c r="S305" s="77"/>
      <c r="T305" s="77"/>
      <c r="U305" s="121"/>
      <c r="V305" s="121"/>
      <c r="W305" s="121"/>
      <c r="X305" s="121"/>
      <c r="Y305" s="121"/>
      <c r="Z305" s="121"/>
      <c r="AA305" s="121"/>
      <c r="AB305" s="121"/>
      <c r="AC305" s="23"/>
      <c r="AD305" s="77"/>
      <c r="AE305" s="77"/>
      <c r="AF305" s="77"/>
      <c r="AG305" s="77"/>
      <c r="AH305" s="77"/>
      <c r="AI305" s="77"/>
    </row>
    <row r="306" spans="20:35" ht="15">
      <c r="T306" s="77"/>
      <c r="U306" s="121"/>
      <c r="V306" s="121"/>
      <c r="W306" s="121"/>
      <c r="X306" s="121"/>
      <c r="Y306" s="121"/>
      <c r="Z306" s="121"/>
      <c r="AA306" s="121"/>
      <c r="AB306" s="121"/>
      <c r="AC306" s="23"/>
      <c r="AD306" s="77"/>
      <c r="AE306" s="77"/>
      <c r="AF306" s="77"/>
      <c r="AG306" s="77"/>
      <c r="AH306" s="77"/>
      <c r="AI306" s="77"/>
    </row>
    <row r="307" spans="20:35" ht="15">
      <c r="T307" s="77"/>
      <c r="U307" s="121"/>
      <c r="V307" s="121"/>
      <c r="W307" s="121"/>
      <c r="X307" s="121"/>
      <c r="Y307" s="121"/>
      <c r="Z307" s="121"/>
      <c r="AA307" s="121"/>
      <c r="AB307" s="121"/>
      <c r="AC307" s="23"/>
      <c r="AD307" s="77"/>
      <c r="AE307" s="77"/>
      <c r="AF307" s="77"/>
      <c r="AG307" s="77"/>
      <c r="AH307" s="77"/>
      <c r="AI307" s="77"/>
    </row>
    <row r="308" spans="23:35" ht="15">
      <c r="W308" s="121"/>
      <c r="X308" s="121"/>
      <c r="Y308" s="121"/>
      <c r="Z308" s="121"/>
      <c r="AA308" s="121"/>
      <c r="AB308" s="121"/>
      <c r="AC308" s="23"/>
      <c r="AD308" s="77"/>
      <c r="AE308" s="77"/>
      <c r="AF308" s="77"/>
      <c r="AG308" s="77"/>
      <c r="AH308" s="77"/>
      <c r="AI308" s="77"/>
    </row>
    <row r="309" spans="26:35" ht="15">
      <c r="Z309" s="121"/>
      <c r="AA309" s="121"/>
      <c r="AB309" s="121"/>
      <c r="AC309" s="23"/>
      <c r="AD309" s="77"/>
      <c r="AE309" s="77"/>
      <c r="AF309" s="77"/>
      <c r="AG309" s="77"/>
      <c r="AH309" s="77"/>
      <c r="AI309" s="77"/>
    </row>
    <row r="310" spans="26:35" ht="15">
      <c r="Z310" s="121"/>
      <c r="AA310" s="121"/>
      <c r="AB310" s="121"/>
      <c r="AC310" s="23"/>
      <c r="AD310" s="77"/>
      <c r="AE310" s="77"/>
      <c r="AF310" s="77"/>
      <c r="AG310" s="77"/>
      <c r="AH310" s="77"/>
      <c r="AI310" s="77"/>
    </row>
    <row r="311" spans="28:35" ht="15">
      <c r="AB311" s="121"/>
      <c r="AC311" s="23"/>
      <c r="AD311" s="77"/>
      <c r="AE311" s="77"/>
      <c r="AF311" s="77"/>
      <c r="AG311" s="77"/>
      <c r="AH311" s="77"/>
      <c r="AI311" s="77"/>
    </row>
    <row r="312" spans="28:35" ht="15">
      <c r="AB312" s="121"/>
      <c r="AC312" s="23"/>
      <c r="AD312" s="77"/>
      <c r="AE312" s="77"/>
      <c r="AF312" s="77"/>
      <c r="AG312" s="77"/>
      <c r="AH312" s="77"/>
      <c r="AI312" s="77"/>
    </row>
    <row r="313" spans="28:35" ht="15">
      <c r="AB313" s="121"/>
      <c r="AC313" s="23"/>
      <c r="AD313" s="77"/>
      <c r="AE313" s="77"/>
      <c r="AF313" s="77"/>
      <c r="AG313" s="77"/>
      <c r="AH313" s="77"/>
      <c r="AI313" s="77"/>
    </row>
    <row r="314" spans="28:35" ht="15">
      <c r="AB314" s="121"/>
      <c r="AC314" s="23"/>
      <c r="AD314" s="77"/>
      <c r="AE314" s="77"/>
      <c r="AF314" s="77"/>
      <c r="AG314" s="77"/>
      <c r="AH314" s="77"/>
      <c r="AI314" s="77"/>
    </row>
    <row r="315" spans="28:35" ht="15">
      <c r="AB315" s="121"/>
      <c r="AC315" s="23"/>
      <c r="AD315" s="77"/>
      <c r="AE315" s="77"/>
      <c r="AF315" s="77"/>
      <c r="AG315" s="77"/>
      <c r="AH315" s="77"/>
      <c r="AI315" s="77"/>
    </row>
    <row r="316" spans="28:35" ht="15">
      <c r="AB316" s="121"/>
      <c r="AC316" s="77"/>
      <c r="AD316" s="77"/>
      <c r="AE316" s="77"/>
      <c r="AF316" s="77"/>
      <c r="AG316" s="77"/>
      <c r="AH316" s="77"/>
      <c r="AI316" s="77"/>
    </row>
    <row r="317" spans="28:35" ht="15">
      <c r="AB317" s="121"/>
      <c r="AC317" s="77"/>
      <c r="AD317" s="77"/>
      <c r="AE317" s="77"/>
      <c r="AF317" s="77"/>
      <c r="AG317" s="77"/>
      <c r="AH317" s="77"/>
      <c r="AI317" s="77"/>
    </row>
    <row r="318" spans="29:35" ht="15">
      <c r="AC318" s="77"/>
      <c r="AD318" s="77"/>
      <c r="AE318" s="77"/>
      <c r="AF318" s="77"/>
      <c r="AG318" s="77"/>
      <c r="AH318" s="77"/>
      <c r="AI318" s="77"/>
    </row>
    <row r="319" spans="29:35" ht="15">
      <c r="AC319" s="77"/>
      <c r="AD319" s="77"/>
      <c r="AE319" s="77"/>
      <c r="AF319" s="77"/>
      <c r="AG319" s="77"/>
      <c r="AH319" s="77"/>
      <c r="AI319" s="77"/>
    </row>
    <row r="320" spans="29:35" ht="15">
      <c r="AC320" s="77"/>
      <c r="AD320" s="77"/>
      <c r="AE320" s="77"/>
      <c r="AF320" s="77"/>
      <c r="AG320" s="77"/>
      <c r="AH320" s="77"/>
      <c r="AI320" s="77"/>
    </row>
    <row r="321" spans="29:35" ht="15">
      <c r="AC321" s="77"/>
      <c r="AE321" s="77"/>
      <c r="AF321" s="77"/>
      <c r="AG321" s="77"/>
      <c r="AH321" s="77"/>
      <c r="AI321" s="77"/>
    </row>
    <row r="322" spans="29:35" ht="15">
      <c r="AC322" s="77"/>
      <c r="AE322" s="77"/>
      <c r="AF322" s="77"/>
      <c r="AG322" s="77"/>
      <c r="AH322" s="77"/>
      <c r="AI322" s="77"/>
    </row>
    <row r="323" ht="15">
      <c r="AC323" s="77"/>
    </row>
    <row r="324" ht="15">
      <c r="AC324" s="77"/>
    </row>
    <row r="325" ht="15">
      <c r="AC325" s="77"/>
    </row>
    <row r="326" ht="15">
      <c r="AC326" s="77"/>
    </row>
    <row r="327" ht="15">
      <c r="AC327" s="77"/>
    </row>
    <row r="328" ht="15">
      <c r="AC328" s="77"/>
    </row>
    <row r="329" ht="15">
      <c r="AC329" s="77"/>
    </row>
    <row r="330" ht="15">
      <c r="AC330" s="77"/>
    </row>
    <row r="331" ht="15">
      <c r="AC331" s="77"/>
    </row>
    <row r="332" ht="15">
      <c r="AC332" s="77"/>
    </row>
    <row r="333" ht="15">
      <c r="AC333" s="77"/>
    </row>
    <row r="334" ht="15">
      <c r="AC334" s="77"/>
    </row>
    <row r="335" ht="15">
      <c r="AC335" s="77"/>
    </row>
    <row r="336" ht="15">
      <c r="AC336" s="77"/>
    </row>
    <row r="337" ht="15">
      <c r="AC337" s="77"/>
    </row>
    <row r="338" ht="15">
      <c r="AC338" s="77"/>
    </row>
    <row r="339" ht="15">
      <c r="AC339" s="77"/>
    </row>
    <row r="340" ht="15">
      <c r="AC340" s="77"/>
    </row>
    <row r="341" ht="15">
      <c r="AC341" s="77"/>
    </row>
    <row r="342" ht="15">
      <c r="AC342" s="77"/>
    </row>
    <row r="343" ht="15">
      <c r="AC343" s="77"/>
    </row>
    <row r="344" ht="15">
      <c r="AC344" s="77"/>
    </row>
    <row r="345" ht="15">
      <c r="AC345" s="77"/>
    </row>
    <row r="346" ht="15">
      <c r="AC346" s="77"/>
    </row>
    <row r="347" ht="15">
      <c r="AC347" s="77"/>
    </row>
    <row r="348" ht="15">
      <c r="AC348" s="77"/>
    </row>
    <row r="349" ht="15">
      <c r="AC349" s="77"/>
    </row>
    <row r="350" ht="15">
      <c r="AC350" s="77"/>
    </row>
    <row r="351" ht="15">
      <c r="AC351" s="77"/>
    </row>
    <row r="352" ht="15">
      <c r="AC352" s="77"/>
    </row>
    <row r="353" ht="15">
      <c r="AC353" s="77"/>
    </row>
    <row r="354" ht="15">
      <c r="AC354" s="77"/>
    </row>
    <row r="355" ht="15">
      <c r="AC355" s="77"/>
    </row>
    <row r="356" ht="15">
      <c r="AC356" s="77"/>
    </row>
    <row r="357" ht="15">
      <c r="AC357" s="77"/>
    </row>
    <row r="358" ht="15">
      <c r="AC358" s="77"/>
    </row>
    <row r="359" ht="15">
      <c r="AC359" s="77"/>
    </row>
    <row r="360" ht="15">
      <c r="AC360" s="77"/>
    </row>
    <row r="361" ht="15">
      <c r="AC361" s="77"/>
    </row>
    <row r="362" ht="15">
      <c r="AC362" s="77"/>
    </row>
    <row r="363" ht="15">
      <c r="AC363" s="77"/>
    </row>
    <row r="364" ht="15">
      <c r="AC364" s="77"/>
    </row>
    <row r="365" ht="15">
      <c r="AC365" s="77"/>
    </row>
    <row r="366" ht="15">
      <c r="AC366" s="77"/>
    </row>
    <row r="367" ht="15">
      <c r="AC367" s="77"/>
    </row>
    <row r="368" ht="15">
      <c r="AC368" s="77"/>
    </row>
    <row r="369" ht="15">
      <c r="AC369" s="77"/>
    </row>
    <row r="370" ht="15">
      <c r="AC370" s="77"/>
    </row>
    <row r="371" ht="15">
      <c r="AC371" s="77"/>
    </row>
    <row r="372" ht="15">
      <c r="AC372" s="77"/>
    </row>
    <row r="373" ht="15">
      <c r="AC373" s="77"/>
    </row>
    <row r="374" ht="15">
      <c r="AC374" s="77"/>
    </row>
    <row r="375" ht="15">
      <c r="AC375" s="77"/>
    </row>
    <row r="376" ht="15">
      <c r="AC376" s="77"/>
    </row>
    <row r="377" ht="15">
      <c r="AC377" s="77"/>
    </row>
    <row r="378" ht="15">
      <c r="AC378" s="77"/>
    </row>
    <row r="379" ht="15">
      <c r="AC379" s="77"/>
    </row>
    <row r="380" ht="15">
      <c r="AC380" s="77"/>
    </row>
    <row r="381" ht="15">
      <c r="AC381" s="77"/>
    </row>
    <row r="382" ht="15">
      <c r="AC382" s="77"/>
    </row>
    <row r="383" ht="15">
      <c r="AC383" s="77"/>
    </row>
    <row r="384" ht="15">
      <c r="AC384" s="77"/>
    </row>
    <row r="385" ht="15">
      <c r="AC385" s="77"/>
    </row>
    <row r="386" ht="15">
      <c r="AC386" s="77"/>
    </row>
    <row r="387" ht="15">
      <c r="AC387" s="77"/>
    </row>
    <row r="388" ht="15">
      <c r="AC388" s="77"/>
    </row>
    <row r="389" ht="15">
      <c r="AC389" s="77"/>
    </row>
    <row r="390" ht="15">
      <c r="AC390" s="77"/>
    </row>
    <row r="391" ht="15">
      <c r="AC391" s="77"/>
    </row>
    <row r="392" ht="15">
      <c r="AC392" s="77"/>
    </row>
    <row r="393" ht="15">
      <c r="AC393" s="77"/>
    </row>
    <row r="394" ht="15">
      <c r="AC394" s="77"/>
    </row>
    <row r="395" ht="15">
      <c r="AC395" s="77"/>
    </row>
    <row r="396" ht="15">
      <c r="AC396" s="77"/>
    </row>
    <row r="397" ht="15">
      <c r="AC397" s="77"/>
    </row>
    <row r="398" ht="15">
      <c r="AC398" s="77"/>
    </row>
    <row r="399" ht="15">
      <c r="AC399" s="77"/>
    </row>
    <row r="400" ht="15">
      <c r="AC400" s="77"/>
    </row>
    <row r="401" ht="15">
      <c r="AC401" s="77"/>
    </row>
    <row r="402" ht="15">
      <c r="AC402" s="77"/>
    </row>
    <row r="403" ht="15">
      <c r="AC403" s="77"/>
    </row>
    <row r="404" ht="15">
      <c r="AC404" s="77"/>
    </row>
    <row r="405" ht="15">
      <c r="AC405" s="77"/>
    </row>
    <row r="406" ht="15">
      <c r="AC406" s="77"/>
    </row>
    <row r="407" ht="15">
      <c r="AC407" s="77"/>
    </row>
    <row r="408" ht="15">
      <c r="AC408" s="77"/>
    </row>
    <row r="409" ht="15">
      <c r="AC409" s="77"/>
    </row>
    <row r="410" ht="15">
      <c r="AC410" s="77"/>
    </row>
  </sheetData>
  <mergeCells count="29"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2017-06-01T07:18:16Z</cp:lastPrinted>
  <dcterms:created xsi:type="dcterms:W3CDTF">2011-12-09T07:36:49Z</dcterms:created>
  <dcterms:modified xsi:type="dcterms:W3CDTF">2017-06-01T07:25:17Z</dcterms:modified>
  <cp:category/>
  <cp:version/>
  <cp:contentType/>
  <cp:contentStatus/>
</cp:coreProperties>
</file>