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4'!$12:$13</definedName>
    <definedName name="_xlnm.Print_Area" localSheetId="1">'Приложение 3'!$B$1:$AL$46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<sst xmlns="http://schemas.openxmlformats.org/spreadsheetml/2006/main" count="247" uniqueCount="132">
  <si>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</si>
  <si>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</si>
  <si>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</si>
  <si>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</si>
  <si>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</si>
  <si>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</si>
  <si>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</si>
  <si>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</si>
  <si>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</si>
  <si>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</si>
  <si>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</si>
  <si>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</si>
  <si>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</si>
  <si>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</si>
  <si>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</si>
  <si>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</si>
  <si>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</si>
  <si>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</si>
  <si>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</si>
  <si>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</si>
  <si>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</si>
  <si>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</si>
  <si>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</si>
  <si>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</si>
  <si>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</si>
  <si>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</si>
  <si>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</si>
  <si>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</si>
  <si>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</si>
  <si>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</si>
  <si>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</si>
  <si>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</si>
  <si>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</si>
  <si>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</si>
  <si>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</si>
  <si>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</si>
  <si>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</si>
  <si>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</si>
  <si>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</si>
  <si>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</si>
  <si>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</si>
  <si>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</si>
  <si>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</si>
  <si>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</si>
  <si>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</si>
  <si>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</si>
  <si>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</si>
  <si>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</si>
  <si>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</si>
  <si>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</si>
  <si>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</si>
  <si>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</si>
  <si>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</si>
  <si>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</si>
  <si>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</si>
  <si>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</si>
  <si>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</si>
  <si>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</si>
  <si>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</si>
  <si>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</si>
  <si>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</si>
  <si>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</si>
  <si>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</si>
  <si>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</si>
  <si>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</si>
  <si>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</si>
  <si>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</si>
  <si>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</si>
  <si>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</si>
  <si>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</si>
  <si>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</si>
  <si>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</si>
  <si>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</si>
  <si>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</si>
  <si>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</si>
  <si>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</si>
  <si>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</si>
  <si>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</si>
  <si>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</si>
  <si>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</si>
  <si>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</si>
  <si>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</si>
  <si>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</si>
  <si>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</si>
  <si>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</si>
  <si>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</si>
  <si>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</si>
  <si>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</si>
  <si>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</si>
  <si>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</si>
  <si>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</si>
  <si>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</si>
  <si>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</si>
  <si>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</si>
  <si>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</si>
  <si>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</si>
  <si>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</si>
  <si>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</si>
  <si>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</si>
  <si>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</si>
  <si>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</si>
  <si>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</si>
  <si>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</si>
  <si>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</si>
  <si>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</si>
  <si>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</si>
  <si>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</si>
  <si>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</si>
  <si>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</si>
  <si>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</si>
  <si>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</si>
  <si>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</si>
  <si>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>Приложение  2</t>
  </si>
  <si>
    <t xml:space="preserve">Характеристика   муниципальной   программы муниципального образования Тверской области "Весьегонский район" </t>
  </si>
  <si>
    <t>Приложение 1</t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</si>
  <si>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</si>
  <si>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</si>
  <si>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</si>
  <si>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</si>
  <si>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</si>
  <si>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 "Развитие туризма в Весьегонском районе Тверской области" на 2016-2018 годы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</si>
  <si>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</si>
  <si>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</si>
  <si>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</si>
  <si>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</si>
  <si>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r>
      <t>Мероприятие  2.5 "Изготовление и установка информационных стендов"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</si>
  <si>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установленных около объектов туристского показа информационных стендов"</t>
    </r>
  </si>
  <si>
    <t>2018-2023</t>
  </si>
  <si>
    <t xml:space="preserve">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2018-2023 годы
</t>
  </si>
  <si>
    <t>«Развитие туризма в Весьегонском районе» на 2018-2923 годы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</si>
  <si>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мероприятий, втом числе фестиваля клюквы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</si>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</sst>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5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64" fillId="33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26" fillId="34" borderId="13" xfId="0" applyFont="1" applyFill="1" applyBorder="1" applyAlignment="1">
      <alignment vertical="top" wrapText="1"/>
    </xf>
    <xf numFmtId="0" fontId="64" fillId="34" borderId="11" xfId="0" applyFont="1" applyFill="1" applyBorder="1" applyAlignment="1">
      <alignment horizontal="center" vertical="top" wrapText="1"/>
    </xf>
    <xf numFmtId="3" fontId="65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2" fontId="3" fillId="32" borderId="18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vertical="top" wrapText="1"/>
    </xf>
    <xf numFmtId="0" fontId="66" fillId="0" borderId="11" xfId="0" applyFont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wrapText="1"/>
    </xf>
    <xf numFmtId="4" fontId="7" fillId="32" borderId="11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vertical="top" wrapText="1"/>
    </xf>
    <xf numFmtId="4" fontId="64" fillId="34" borderId="11" xfId="0" applyNumberFormat="1" applyFont="1" applyFill="1" applyBorder="1" applyAlignment="1">
      <alignment horizontal="center" vertical="top" wrapText="1"/>
    </xf>
    <xf numFmtId="4" fontId="26" fillId="34" borderId="11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4" borderId="11" xfId="0" applyFont="1" applyFill="1" applyBorder="1" applyAlignment="1">
      <alignment vertical="top" wrapText="1"/>
    </xf>
    <xf numFmtId="3" fontId="64" fillId="34" borderId="1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65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7" xfId="0" applyNumberFormat="1" applyFont="1" applyFill="1" applyBorder="1" applyAlignment="1">
      <alignment horizontal="center" vertical="center" textRotation="90" wrapText="1"/>
    </xf>
    <xf numFmtId="0" fontId="26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textRotation="90" wrapText="1"/>
    </xf>
    <xf numFmtId="2" fontId="3" fillId="32" borderId="29" xfId="0" applyNumberFormat="1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4" t="s">
        <v>112</v>
      </c>
      <c r="AD1" s="134"/>
    </row>
    <row r="2" spans="29:30" ht="89.25" customHeight="1">
      <c r="AC2" s="138" t="s">
        <v>120</v>
      </c>
      <c r="AD2" s="138"/>
    </row>
    <row r="3" spans="1:30" ht="18.75">
      <c r="A3" s="11"/>
      <c r="B3" s="11"/>
      <c r="C3" s="137" t="s">
        <v>62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1:30" ht="18.75">
      <c r="A4" s="11"/>
      <c r="B4" s="11"/>
      <c r="C4" s="137" t="s">
        <v>76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ht="18.75">
      <c r="A5" s="11"/>
      <c r="B5" s="11"/>
      <c r="C5" s="137" t="s">
        <v>75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ht="18.75">
      <c r="A6" s="11"/>
      <c r="B6" s="11"/>
      <c r="C6" s="135" t="s">
        <v>61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18.75">
      <c r="A7" s="11"/>
      <c r="B7" s="11"/>
      <c r="C7" s="136" t="s">
        <v>74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8.75">
      <c r="A8" s="11"/>
      <c r="B8" s="11"/>
      <c r="C8" s="137" t="s">
        <v>78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ht="19.5">
      <c r="A9" s="11"/>
      <c r="B9" s="11"/>
      <c r="C9" s="126" t="s">
        <v>5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59" s="1" customFormat="1" ht="15.75" customHeight="1">
      <c r="A10" s="11"/>
      <c r="B10" s="11"/>
      <c r="C10" s="128" t="s">
        <v>63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18" t="s">
        <v>77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20" t="s">
        <v>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31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 t="s">
        <v>32</v>
      </c>
      <c r="Z12" s="131" t="s">
        <v>0</v>
      </c>
      <c r="AA12" s="123" t="s">
        <v>60</v>
      </c>
      <c r="AB12" s="123"/>
      <c r="AC12" s="123"/>
      <c r="AD12" s="12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20" t="s">
        <v>41</v>
      </c>
      <c r="B13" s="120"/>
      <c r="C13" s="120"/>
      <c r="D13" s="120" t="s">
        <v>42</v>
      </c>
      <c r="E13" s="120"/>
      <c r="F13" s="120" t="s">
        <v>43</v>
      </c>
      <c r="G13" s="120"/>
      <c r="H13" s="120" t="s">
        <v>40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7"/>
      <c r="Z13" s="132"/>
      <c r="AA13" s="123" t="s">
        <v>59</v>
      </c>
      <c r="AB13" s="123" t="s">
        <v>58</v>
      </c>
      <c r="AC13" s="123" t="s">
        <v>57</v>
      </c>
      <c r="AD13" s="123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7"/>
      <c r="Z14" s="132"/>
      <c r="AA14" s="123"/>
      <c r="AB14" s="123"/>
      <c r="AC14" s="123"/>
      <c r="AD14" s="1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7"/>
      <c r="Z15" s="133"/>
      <c r="AA15" s="123"/>
      <c r="AB15" s="123"/>
      <c r="AC15" s="123"/>
      <c r="AD15" s="1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50">
        <v>1</v>
      </c>
      <c r="B16" s="50">
        <v>2</v>
      </c>
      <c r="C16" s="50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  <c r="N16" s="50">
        <v>14</v>
      </c>
      <c r="O16" s="50">
        <f aca="true" t="shared" si="0" ref="O16:Y16">N16+1</f>
        <v>15</v>
      </c>
      <c r="P16" s="50">
        <f t="shared" si="0"/>
        <v>16</v>
      </c>
      <c r="Q16" s="50">
        <f t="shared" si="0"/>
        <v>17</v>
      </c>
      <c r="R16" s="50">
        <f t="shared" si="0"/>
        <v>18</v>
      </c>
      <c r="S16" s="50">
        <f t="shared" si="0"/>
        <v>19</v>
      </c>
      <c r="T16" s="50">
        <f t="shared" si="0"/>
        <v>20</v>
      </c>
      <c r="U16" s="50">
        <f t="shared" si="0"/>
        <v>21</v>
      </c>
      <c r="V16" s="50">
        <f t="shared" si="0"/>
        <v>22</v>
      </c>
      <c r="W16" s="50">
        <f t="shared" si="0"/>
        <v>23</v>
      </c>
      <c r="X16" s="50">
        <f t="shared" si="0"/>
        <v>24</v>
      </c>
      <c r="Y16" s="50">
        <f t="shared" si="0"/>
        <v>25</v>
      </c>
      <c r="Z16" s="50">
        <f>Y16+1</f>
        <v>26</v>
      </c>
      <c r="AA16" s="50">
        <f>Z16+1</f>
        <v>27</v>
      </c>
      <c r="AB16" s="50">
        <f>AA16+1</f>
        <v>28</v>
      </c>
      <c r="AC16" s="50">
        <f>AB16+1</f>
        <v>29</v>
      </c>
      <c r="AD16" s="50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9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7" t="s">
        <v>9</v>
      </c>
      <c r="Z17" s="44" t="s">
        <v>2</v>
      </c>
      <c r="AA17" s="43"/>
      <c r="AB17" s="43"/>
      <c r="AC17" s="43"/>
      <c r="AD17" s="4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55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5" t="s">
        <v>54</v>
      </c>
      <c r="Z19" s="44"/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17</v>
      </c>
      <c r="Z20" s="44" t="s">
        <v>3</v>
      </c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7</v>
      </c>
      <c r="Z22" s="44"/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19</v>
      </c>
      <c r="Z23" s="44" t="s">
        <v>3</v>
      </c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53</v>
      </c>
      <c r="Z25" s="44" t="s">
        <v>2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10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21</v>
      </c>
      <c r="Z27" s="44" t="s">
        <v>3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15</v>
      </c>
      <c r="Z29" s="44" t="s">
        <v>2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23</v>
      </c>
      <c r="Z30" s="44" t="s">
        <v>3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4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6" t="s">
        <v>46</v>
      </c>
      <c r="Z32" s="44" t="s">
        <v>2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5" t="s">
        <v>25</v>
      </c>
      <c r="Z33" s="44" t="s">
        <v>3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11</v>
      </c>
      <c r="Z35" s="44" t="s">
        <v>2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27</v>
      </c>
      <c r="Z36" s="44" t="s">
        <v>3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16</v>
      </c>
      <c r="Z38" s="44" t="s">
        <v>2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25</v>
      </c>
      <c r="Z39" s="44" t="s">
        <v>3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4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6" t="s">
        <v>34</v>
      </c>
      <c r="Z41" s="44" t="s">
        <v>8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5" t="s">
        <v>52</v>
      </c>
      <c r="Z42" s="44" t="s">
        <v>3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45</v>
      </c>
      <c r="Z43" s="44" t="s">
        <v>2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25</v>
      </c>
      <c r="Z44" s="44" t="s">
        <v>3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29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51</v>
      </c>
      <c r="Z46" s="44" t="s">
        <v>2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12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21</v>
      </c>
      <c r="Z48" s="44" t="s">
        <v>3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30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35</v>
      </c>
      <c r="Z50" s="44" t="s">
        <v>8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3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6" t="s">
        <v>37</v>
      </c>
      <c r="Z52" s="44" t="s">
        <v>8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5" t="s">
        <v>36</v>
      </c>
      <c r="Z53" s="44" t="s">
        <v>3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13</v>
      </c>
      <c r="Z54" s="44" t="s">
        <v>2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21</v>
      </c>
      <c r="Z55" s="44" t="s">
        <v>3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30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38</v>
      </c>
      <c r="Z57" s="44" t="s">
        <v>8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36</v>
      </c>
      <c r="Z58" s="44" t="s">
        <v>3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6" t="s">
        <v>39</v>
      </c>
      <c r="Z59" s="44" t="s">
        <v>8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5" t="s">
        <v>36</v>
      </c>
      <c r="Z60" s="44" t="s">
        <v>4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44</v>
      </c>
      <c r="Z61" s="44" t="s">
        <v>2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14</v>
      </c>
      <c r="Z62" s="44" t="s">
        <v>3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6" t="s">
        <v>50</v>
      </c>
      <c r="Z63" s="44" t="s">
        <v>2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70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5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6" customFormat="1" ht="12.75"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10:59" s="36" customFormat="1" ht="12.75">
      <c r="J70" s="124" t="s">
        <v>69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6.5" customHeight="1">
      <c r="J71" s="119" t="s">
        <v>64</v>
      </c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21"/>
      <c r="AD71" s="122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2.75">
      <c r="J72" s="119" t="s">
        <v>65</v>
      </c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42"/>
      <c r="AD72" s="41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119" t="s">
        <v>66</v>
      </c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119"/>
      <c r="K74" s="119" t="s">
        <v>49</v>
      </c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40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2:59" s="36" customFormat="1" ht="37.5" customHeight="1">
      <c r="B75" s="129" t="s">
        <v>67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AB75" s="130" t="s">
        <v>48</v>
      </c>
      <c r="AC75" s="130"/>
      <c r="AD75" s="13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39"/>
      <c r="C76" s="39"/>
      <c r="D76" s="39"/>
      <c r="E76" s="39"/>
      <c r="F76" s="39"/>
      <c r="G76" s="39"/>
      <c r="H76" s="39"/>
      <c r="I76" s="39"/>
      <c r="J76" s="129" t="s">
        <v>47</v>
      </c>
      <c r="K76" s="129"/>
      <c r="L76" s="129"/>
      <c r="M76" s="129"/>
      <c r="N76" s="129"/>
      <c r="O76" s="129"/>
      <c r="P76" s="129"/>
      <c r="Q76" s="129"/>
      <c r="R76" s="39"/>
      <c r="S76" s="39"/>
      <c r="T76" s="39"/>
      <c r="U76" s="39"/>
      <c r="V76" s="39"/>
      <c r="W76" s="39"/>
      <c r="X76" s="39"/>
      <c r="Y76" s="39"/>
      <c r="AB76" s="38"/>
      <c r="AC76" s="38"/>
      <c r="AD76" s="38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9:59" s="33" customFormat="1" ht="23.25">
      <c r="AC77" s="35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AC1:AD1"/>
    <mergeCell ref="C6:AD6"/>
    <mergeCell ref="C7:AD7"/>
    <mergeCell ref="C8:AD8"/>
    <mergeCell ref="AC2:AD2"/>
    <mergeCell ref="C4:AD4"/>
    <mergeCell ref="C3:AD3"/>
    <mergeCell ref="C5:AD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C11:AD11"/>
    <mergeCell ref="J73:AB73"/>
    <mergeCell ref="O12:X15"/>
    <mergeCell ref="AC71:AD71"/>
    <mergeCell ref="AA12:AD12"/>
    <mergeCell ref="J70:AD7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2"/>
  <sheetViews>
    <sheetView tabSelected="1" view="pageBreakPreview" zoomScale="50" zoomScaleNormal="70" zoomScaleSheetLayoutView="50" zoomScalePageLayoutView="0" workbookViewId="0" topLeftCell="A1">
      <selection activeCell="U28" sqref="A28:IV2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2" customWidth="1"/>
    <col min="29" max="29" width="98.28125" style="0" customWidth="1"/>
    <col min="30" max="30" width="13.00390625" style="0" customWidth="1"/>
    <col min="31" max="31" width="11.421875" style="0" customWidth="1"/>
    <col min="32" max="35" width="11.57421875" style="0" customWidth="1"/>
    <col min="36" max="36" width="11.00390625" style="0" customWidth="1"/>
    <col min="37" max="37" width="12.7109375" style="0" customWidth="1"/>
    <col min="38" max="38" width="8.2812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10"/>
      <c r="AE1" s="10"/>
      <c r="AF1" s="72" t="s">
        <v>114</v>
      </c>
      <c r="AG1" s="72"/>
      <c r="AH1" s="72"/>
      <c r="AI1" s="72"/>
      <c r="AJ1" s="10"/>
      <c r="AK1" s="72"/>
      <c r="AL1" s="72"/>
      <c r="AM1" s="72"/>
      <c r="AN1" s="72"/>
      <c r="AO1" s="72"/>
      <c r="AP1" s="13"/>
      <c r="AQ1" s="2"/>
      <c r="AR1" s="2"/>
      <c r="AS1" s="2"/>
      <c r="AT1" s="2"/>
    </row>
    <row r="2" spans="2:46" ht="79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10"/>
      <c r="AE2" s="10"/>
      <c r="AF2" s="155" t="s">
        <v>128</v>
      </c>
      <c r="AG2" s="155"/>
      <c r="AH2" s="155"/>
      <c r="AI2" s="155"/>
      <c r="AJ2" s="155"/>
      <c r="AK2" s="155"/>
      <c r="AL2" s="155"/>
      <c r="AM2" s="14"/>
      <c r="AN2" s="14"/>
      <c r="AO2" s="14"/>
      <c r="AP2" s="13"/>
      <c r="AQ2" s="2"/>
      <c r="AR2" s="2"/>
      <c r="AS2" s="2"/>
      <c r="AT2" s="2"/>
    </row>
    <row r="3" spans="2:46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0"/>
      <c r="AE3" s="10"/>
      <c r="AF3" s="10"/>
      <c r="AG3" s="10"/>
      <c r="AH3" s="10"/>
      <c r="AI3" s="10"/>
      <c r="AJ3" s="10"/>
      <c r="AK3" s="26"/>
      <c r="AL3" s="26"/>
      <c r="AM3" s="26"/>
      <c r="AN3" s="26"/>
      <c r="AO3" s="26"/>
      <c r="AP3" s="13"/>
      <c r="AQ3" s="2"/>
      <c r="AR3" s="2"/>
      <c r="AS3" s="2"/>
      <c r="AT3" s="2"/>
    </row>
    <row r="4" spans="2:46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"/>
      <c r="AI4" s="10"/>
      <c r="AJ4" s="10"/>
      <c r="AK4" s="138"/>
      <c r="AL4" s="138"/>
      <c r="AM4" s="138"/>
      <c r="AN4" s="138"/>
      <c r="AO4" s="138"/>
      <c r="AP4" s="14"/>
      <c r="AQ4" s="4"/>
      <c r="AR4" s="4"/>
      <c r="AS4" s="4"/>
      <c r="AT4" s="4"/>
    </row>
    <row r="5" spans="2:42" ht="10.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8"/>
      <c r="V5" s="28"/>
      <c r="W5" s="28"/>
      <c r="X5" s="28"/>
      <c r="Y5" s="28"/>
      <c r="Z5" s="28"/>
      <c r="AA5" s="28"/>
      <c r="AB5" s="28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52" t="s">
        <v>113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7"/>
      <c r="AQ7" s="18"/>
      <c r="AR7" s="18"/>
      <c r="AS7" s="18"/>
      <c r="AT7" s="19"/>
      <c r="AU7" s="19"/>
    </row>
    <row r="8" spans="1:47" s="3" customFormat="1" ht="15.75">
      <c r="A8" s="27"/>
      <c r="B8" s="11"/>
      <c r="C8" s="11"/>
      <c r="D8" s="158" t="s">
        <v>129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20"/>
      <c r="AQ8" s="21"/>
      <c r="AR8" s="21"/>
      <c r="AS8" s="21"/>
      <c r="AT8" s="22"/>
      <c r="AU8" s="22"/>
    </row>
    <row r="9" spans="1:47" s="3" customFormat="1" ht="18.75">
      <c r="A9" s="27"/>
      <c r="B9" s="11"/>
      <c r="C9" s="11"/>
      <c r="D9" s="157" t="s">
        <v>68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7"/>
      <c r="AQ9" s="18"/>
      <c r="AR9" s="18"/>
      <c r="AS9" s="18"/>
      <c r="AT9" s="22"/>
      <c r="AU9" s="22"/>
    </row>
    <row r="10" spans="1:47" s="3" customFormat="1" ht="18.75">
      <c r="A10" s="27"/>
      <c r="B10" s="11"/>
      <c r="C10" s="11"/>
      <c r="D10" s="159" t="s">
        <v>83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7"/>
      <c r="AQ10" s="18"/>
      <c r="AR10" s="18"/>
      <c r="AS10" s="18"/>
      <c r="AT10" s="22"/>
      <c r="AU10" s="22"/>
    </row>
    <row r="11" spans="1:89" s="9" customFormat="1" ht="15.75" customHeight="1">
      <c r="A11" s="24"/>
      <c r="B11" s="11"/>
      <c r="C11" s="11"/>
      <c r="D11" s="11"/>
      <c r="E11" s="11"/>
      <c r="F11" s="11"/>
      <c r="G11" s="11"/>
      <c r="H11" s="11"/>
      <c r="I11" s="11"/>
      <c r="J11" s="128" t="s">
        <v>79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5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3"/>
      <c r="B12" s="10"/>
      <c r="C12" s="10"/>
      <c r="D12" s="10"/>
      <c r="E12" s="10"/>
      <c r="F12" s="10"/>
      <c r="G12" s="10"/>
      <c r="H12" s="10"/>
      <c r="I12" s="10"/>
      <c r="J12" s="128" t="s">
        <v>77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5"/>
      <c r="AQ12" s="6"/>
      <c r="AR12" s="6"/>
      <c r="AS12" s="6"/>
      <c r="AT12" s="6"/>
      <c r="AU12" s="6"/>
    </row>
    <row r="13" spans="1:47" ht="18.75">
      <c r="A13" s="23"/>
      <c r="B13" s="10"/>
      <c r="C13" s="10"/>
      <c r="D13" s="10"/>
      <c r="E13" s="10"/>
      <c r="F13" s="10"/>
      <c r="G13" s="10"/>
      <c r="H13" s="10"/>
      <c r="I13" s="1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30"/>
      <c r="V13" s="30"/>
      <c r="W13" s="30"/>
      <c r="X13" s="30"/>
      <c r="Y13" s="30"/>
      <c r="Z13" s="30"/>
      <c r="AA13" s="30"/>
      <c r="AB13" s="30"/>
      <c r="AC13" s="16"/>
      <c r="AD13" s="5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6"/>
      <c r="AR13" s="6"/>
      <c r="AS13" s="6"/>
      <c r="AT13" s="6"/>
      <c r="AU13" s="6"/>
    </row>
    <row r="14" spans="1:40" s="33" customFormat="1" ht="15" customHeight="1">
      <c r="A14" s="10"/>
      <c r="B14" s="120" t="s">
        <v>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61" t="s">
        <v>31</v>
      </c>
      <c r="T14" s="140"/>
      <c r="U14" s="140"/>
      <c r="V14" s="140"/>
      <c r="W14" s="140"/>
      <c r="X14" s="140"/>
      <c r="Y14" s="140"/>
      <c r="Z14" s="140"/>
      <c r="AA14" s="140"/>
      <c r="AB14" s="141"/>
      <c r="AC14" s="148" t="s">
        <v>32</v>
      </c>
      <c r="AD14" s="160" t="s">
        <v>0</v>
      </c>
      <c r="AE14" s="120" t="s">
        <v>33</v>
      </c>
      <c r="AF14" s="120"/>
      <c r="AG14" s="120"/>
      <c r="AH14" s="120"/>
      <c r="AI14" s="120"/>
      <c r="AJ14" s="120"/>
      <c r="AK14" s="120"/>
      <c r="AL14" s="120"/>
      <c r="AM14" s="120"/>
      <c r="AN14" s="10"/>
    </row>
    <row r="15" spans="1:40" s="33" customFormat="1" ht="15" customHeight="1">
      <c r="A15" s="10"/>
      <c r="B15" s="139" t="s">
        <v>41</v>
      </c>
      <c r="C15" s="140"/>
      <c r="D15" s="141"/>
      <c r="E15" s="139" t="s">
        <v>42</v>
      </c>
      <c r="F15" s="141"/>
      <c r="G15" s="139" t="s">
        <v>43</v>
      </c>
      <c r="H15" s="141"/>
      <c r="I15" s="149" t="s">
        <v>116</v>
      </c>
      <c r="J15" s="150"/>
      <c r="K15" s="150"/>
      <c r="L15" s="150"/>
      <c r="M15" s="150"/>
      <c r="N15" s="150"/>
      <c r="O15" s="150"/>
      <c r="P15" s="150"/>
      <c r="Q15" s="150"/>
      <c r="R15" s="151"/>
      <c r="S15" s="92"/>
      <c r="T15" s="93"/>
      <c r="U15" s="93"/>
      <c r="V15" s="93"/>
      <c r="W15" s="93"/>
      <c r="X15" s="93"/>
      <c r="Y15" s="93"/>
      <c r="Z15" s="93"/>
      <c r="AA15" s="93"/>
      <c r="AB15" s="94"/>
      <c r="AC15" s="148"/>
      <c r="AD15" s="160"/>
      <c r="AE15" s="120"/>
      <c r="AF15" s="120"/>
      <c r="AG15" s="120"/>
      <c r="AH15" s="120"/>
      <c r="AI15" s="120"/>
      <c r="AJ15" s="120"/>
      <c r="AK15" s="120"/>
      <c r="AL15" s="120"/>
      <c r="AM15" s="120"/>
      <c r="AN15" s="10"/>
    </row>
    <row r="16" spans="1:40" s="33" customFormat="1" ht="15" customHeight="1">
      <c r="A16" s="10"/>
      <c r="B16" s="142"/>
      <c r="C16" s="143"/>
      <c r="D16" s="144"/>
      <c r="E16" s="142"/>
      <c r="F16" s="144"/>
      <c r="G16" s="142"/>
      <c r="H16" s="144"/>
      <c r="I16" s="139" t="s">
        <v>98</v>
      </c>
      <c r="J16" s="141"/>
      <c r="K16" s="131" t="s">
        <v>99</v>
      </c>
      <c r="L16" s="139" t="s">
        <v>117</v>
      </c>
      <c r="M16" s="141"/>
      <c r="N16" s="139" t="s">
        <v>118</v>
      </c>
      <c r="O16" s="140"/>
      <c r="P16" s="140"/>
      <c r="Q16" s="140"/>
      <c r="R16" s="164"/>
      <c r="S16" s="162" t="s">
        <v>98</v>
      </c>
      <c r="T16" s="153"/>
      <c r="U16" s="153" t="s">
        <v>99</v>
      </c>
      <c r="V16" s="153" t="s">
        <v>100</v>
      </c>
      <c r="W16" s="153" t="s">
        <v>101</v>
      </c>
      <c r="X16" s="153" t="s">
        <v>102</v>
      </c>
      <c r="Y16" s="153"/>
      <c r="Z16" s="153" t="s">
        <v>103</v>
      </c>
      <c r="AA16" s="80"/>
      <c r="AB16" s="81"/>
      <c r="AC16" s="148"/>
      <c r="AD16" s="160"/>
      <c r="AE16" s="120"/>
      <c r="AF16" s="120"/>
      <c r="AG16" s="120"/>
      <c r="AH16" s="120"/>
      <c r="AI16" s="120"/>
      <c r="AJ16" s="120"/>
      <c r="AK16" s="120"/>
      <c r="AL16" s="120"/>
      <c r="AM16" s="120"/>
      <c r="AN16" s="10"/>
    </row>
    <row r="17" spans="1:39" s="33" customFormat="1" ht="39.75" customHeight="1">
      <c r="A17" s="10"/>
      <c r="B17" s="145"/>
      <c r="C17" s="146"/>
      <c r="D17" s="147"/>
      <c r="E17" s="145"/>
      <c r="F17" s="147"/>
      <c r="G17" s="145"/>
      <c r="H17" s="147"/>
      <c r="I17" s="145"/>
      <c r="J17" s="147"/>
      <c r="K17" s="133"/>
      <c r="L17" s="145"/>
      <c r="M17" s="147"/>
      <c r="N17" s="145"/>
      <c r="O17" s="146"/>
      <c r="P17" s="146"/>
      <c r="Q17" s="146"/>
      <c r="R17" s="165"/>
      <c r="S17" s="163"/>
      <c r="T17" s="154"/>
      <c r="U17" s="154"/>
      <c r="V17" s="154"/>
      <c r="W17" s="154"/>
      <c r="X17" s="154"/>
      <c r="Y17" s="154"/>
      <c r="Z17" s="154"/>
      <c r="AA17" s="82"/>
      <c r="AB17" s="83"/>
      <c r="AC17" s="148"/>
      <c r="AD17" s="160"/>
      <c r="AE17" s="50">
        <v>2018</v>
      </c>
      <c r="AF17" s="50">
        <v>2019</v>
      </c>
      <c r="AG17" s="50">
        <v>2020</v>
      </c>
      <c r="AH17" s="50">
        <v>2021</v>
      </c>
      <c r="AI17" s="50">
        <v>2022</v>
      </c>
      <c r="AJ17" s="50">
        <v>2023</v>
      </c>
      <c r="AK17" s="52" t="s">
        <v>82</v>
      </c>
      <c r="AL17" s="52" t="s">
        <v>1</v>
      </c>
      <c r="AM17" s="43"/>
    </row>
    <row r="18" spans="1:39" s="33" customFormat="1" ht="15.75" customHeight="1">
      <c r="A18" s="10"/>
      <c r="B18" s="50">
        <v>1</v>
      </c>
      <c r="C18" s="50">
        <v>2</v>
      </c>
      <c r="D18" s="50">
        <v>3</v>
      </c>
      <c r="E18" s="51">
        <v>4</v>
      </c>
      <c r="F18" s="51">
        <v>5</v>
      </c>
      <c r="G18" s="51">
        <v>6</v>
      </c>
      <c r="H18" s="51">
        <v>7</v>
      </c>
      <c r="I18" s="51">
        <v>8</v>
      </c>
      <c r="J18" s="50">
        <v>9</v>
      </c>
      <c r="K18" s="51">
        <v>10</v>
      </c>
      <c r="L18" s="50">
        <v>11</v>
      </c>
      <c r="M18" s="51">
        <v>12</v>
      </c>
      <c r="N18" s="51">
        <v>13</v>
      </c>
      <c r="O18" s="51">
        <v>14</v>
      </c>
      <c r="P18" s="51">
        <v>15</v>
      </c>
      <c r="Q18" s="50">
        <v>16</v>
      </c>
      <c r="R18" s="51">
        <v>17</v>
      </c>
      <c r="S18" s="50">
        <v>18</v>
      </c>
      <c r="T18" s="51">
        <v>19</v>
      </c>
      <c r="U18" s="50">
        <v>20</v>
      </c>
      <c r="V18" s="51">
        <v>21</v>
      </c>
      <c r="W18" s="50">
        <v>22</v>
      </c>
      <c r="X18" s="51">
        <v>23</v>
      </c>
      <c r="Y18" s="50">
        <v>24</v>
      </c>
      <c r="Z18" s="51">
        <v>25</v>
      </c>
      <c r="AA18" s="50">
        <v>26</v>
      </c>
      <c r="AB18" s="51">
        <v>27</v>
      </c>
      <c r="AC18" s="62">
        <v>28</v>
      </c>
      <c r="AD18" s="88">
        <v>29</v>
      </c>
      <c r="AE18" s="50">
        <v>30</v>
      </c>
      <c r="AF18" s="50">
        <v>31</v>
      </c>
      <c r="AG18" s="50"/>
      <c r="AH18" s="50"/>
      <c r="AI18" s="50"/>
      <c r="AJ18" s="50">
        <v>32</v>
      </c>
      <c r="AK18" s="50">
        <v>33</v>
      </c>
      <c r="AL18" s="50">
        <v>34</v>
      </c>
      <c r="AM18" s="43"/>
    </row>
    <row r="19" spans="1:39" s="33" customFormat="1" ht="21" customHeight="1">
      <c r="A19" s="10"/>
      <c r="B19" s="84">
        <v>6</v>
      </c>
      <c r="C19" s="84">
        <v>0</v>
      </c>
      <c r="D19" s="84">
        <v>0</v>
      </c>
      <c r="E19" s="85">
        <v>0</v>
      </c>
      <c r="F19" s="85">
        <v>4</v>
      </c>
      <c r="G19" s="85">
        <v>1</v>
      </c>
      <c r="H19" s="85">
        <v>2</v>
      </c>
      <c r="I19" s="85">
        <v>0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5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63" t="s">
        <v>9</v>
      </c>
      <c r="AD19" s="89" t="s">
        <v>80</v>
      </c>
      <c r="AE19" s="75">
        <f aca="true" t="shared" si="0" ref="AE19:AJ19">AE24</f>
        <v>200000</v>
      </c>
      <c r="AF19" s="75">
        <f t="shared" si="0"/>
        <v>200000</v>
      </c>
      <c r="AG19" s="75">
        <f t="shared" si="0"/>
        <v>200000</v>
      </c>
      <c r="AH19" s="75">
        <f t="shared" si="0"/>
        <v>200000</v>
      </c>
      <c r="AI19" s="75">
        <f t="shared" si="0"/>
        <v>200000</v>
      </c>
      <c r="AJ19" s="75">
        <f t="shared" si="0"/>
        <v>200000</v>
      </c>
      <c r="AK19" s="69">
        <f aca="true" t="shared" si="1" ref="AK19:AK29">AJ19+AF19+AE19+AH19+AI19+AJ19</f>
        <v>1200000</v>
      </c>
      <c r="AL19" s="50">
        <v>2023</v>
      </c>
      <c r="AM19" s="43"/>
    </row>
    <row r="20" spans="1:39" s="33" customFormat="1" ht="31.5">
      <c r="A20" s="10"/>
      <c r="B20" s="84">
        <v>6</v>
      </c>
      <c r="C20" s="84">
        <v>0</v>
      </c>
      <c r="D20" s="84">
        <v>0</v>
      </c>
      <c r="E20" s="85">
        <v>0</v>
      </c>
      <c r="F20" s="85">
        <v>4</v>
      </c>
      <c r="G20" s="85">
        <v>1</v>
      </c>
      <c r="H20" s="85">
        <v>2</v>
      </c>
      <c r="I20" s="85">
        <v>0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5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4">
        <v>0</v>
      </c>
      <c r="AB20" s="84">
        <v>0</v>
      </c>
      <c r="AC20" s="64" t="s">
        <v>84</v>
      </c>
      <c r="AD20" s="89"/>
      <c r="AE20" s="45"/>
      <c r="AF20" s="53"/>
      <c r="AG20" s="53"/>
      <c r="AH20" s="53"/>
      <c r="AI20" s="53"/>
      <c r="AJ20" s="53"/>
      <c r="AK20" s="69"/>
      <c r="AL20" s="53"/>
      <c r="AM20" s="43"/>
    </row>
    <row r="21" spans="1:39" s="33" customFormat="1" ht="15.75">
      <c r="A21" s="10"/>
      <c r="B21" s="84">
        <v>6</v>
      </c>
      <c r="C21" s="84">
        <v>0</v>
      </c>
      <c r="D21" s="84">
        <v>0</v>
      </c>
      <c r="E21" s="85">
        <v>0</v>
      </c>
      <c r="F21" s="85">
        <v>4</v>
      </c>
      <c r="G21" s="85">
        <v>1</v>
      </c>
      <c r="H21" s="85">
        <v>2</v>
      </c>
      <c r="I21" s="85">
        <v>0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5</v>
      </c>
      <c r="U21" s="86">
        <v>0</v>
      </c>
      <c r="V21" s="86">
        <v>1</v>
      </c>
      <c r="W21" s="86">
        <v>0</v>
      </c>
      <c r="X21" s="86">
        <v>0</v>
      </c>
      <c r="Y21" s="86">
        <v>0</v>
      </c>
      <c r="Z21" s="86">
        <v>0</v>
      </c>
      <c r="AA21" s="84">
        <v>0</v>
      </c>
      <c r="AB21" s="84">
        <v>1</v>
      </c>
      <c r="AC21" s="64" t="s">
        <v>104</v>
      </c>
      <c r="AD21" s="61" t="s">
        <v>85</v>
      </c>
      <c r="AE21" s="79">
        <v>1800</v>
      </c>
      <c r="AF21" s="79">
        <v>1850</v>
      </c>
      <c r="AG21" s="76">
        <v>1860</v>
      </c>
      <c r="AH21" s="76">
        <v>1870</v>
      </c>
      <c r="AI21" s="76">
        <v>1880</v>
      </c>
      <c r="AJ21" s="76">
        <v>2000</v>
      </c>
      <c r="AK21" s="69">
        <f t="shared" si="1"/>
        <v>11400</v>
      </c>
      <c r="AL21" s="50">
        <v>2023</v>
      </c>
      <c r="AM21" s="43"/>
    </row>
    <row r="22" spans="1:39" s="33" customFormat="1" ht="18" customHeight="1">
      <c r="A22" s="10"/>
      <c r="B22" s="84">
        <v>6</v>
      </c>
      <c r="C22" s="84">
        <v>0</v>
      </c>
      <c r="D22" s="84">
        <v>0</v>
      </c>
      <c r="E22" s="85">
        <v>0</v>
      </c>
      <c r="F22" s="85">
        <v>4</v>
      </c>
      <c r="G22" s="85">
        <v>1</v>
      </c>
      <c r="H22" s="85">
        <v>2</v>
      </c>
      <c r="I22" s="85">
        <v>0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5</v>
      </c>
      <c r="U22" s="86">
        <v>0</v>
      </c>
      <c r="V22" s="86">
        <v>1</v>
      </c>
      <c r="W22" s="86">
        <v>0</v>
      </c>
      <c r="X22" s="86">
        <v>0</v>
      </c>
      <c r="Y22" s="86">
        <v>0</v>
      </c>
      <c r="Z22" s="86">
        <v>0</v>
      </c>
      <c r="AA22" s="84">
        <v>0</v>
      </c>
      <c r="AB22" s="84">
        <v>2</v>
      </c>
      <c r="AC22" s="64" t="s">
        <v>105</v>
      </c>
      <c r="AD22" s="61" t="s">
        <v>121</v>
      </c>
      <c r="AE22" s="61">
        <v>1</v>
      </c>
      <c r="AF22" s="61">
        <v>1</v>
      </c>
      <c r="AG22" s="61">
        <v>1</v>
      </c>
      <c r="AH22" s="61">
        <v>1</v>
      </c>
      <c r="AI22" s="61">
        <v>1</v>
      </c>
      <c r="AJ22" s="61">
        <v>1</v>
      </c>
      <c r="AK22" s="61">
        <v>1</v>
      </c>
      <c r="AL22" s="53" t="s">
        <v>127</v>
      </c>
      <c r="AM22" s="43"/>
    </row>
    <row r="23" spans="1:39" s="33" customFormat="1" ht="21.75" customHeight="1">
      <c r="A23" s="10"/>
      <c r="B23" s="84">
        <v>6</v>
      </c>
      <c r="C23" s="84">
        <v>0</v>
      </c>
      <c r="D23" s="84">
        <v>0</v>
      </c>
      <c r="E23" s="85">
        <v>0</v>
      </c>
      <c r="F23" s="85">
        <v>4</v>
      </c>
      <c r="G23" s="85">
        <v>1</v>
      </c>
      <c r="H23" s="85">
        <v>2</v>
      </c>
      <c r="I23" s="85">
        <v>0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5</v>
      </c>
      <c r="U23" s="86">
        <v>0</v>
      </c>
      <c r="V23" s="86">
        <v>1</v>
      </c>
      <c r="W23" s="86">
        <v>0</v>
      </c>
      <c r="X23" s="86">
        <v>0</v>
      </c>
      <c r="Y23" s="86">
        <v>0</v>
      </c>
      <c r="Z23" s="86">
        <v>0</v>
      </c>
      <c r="AA23" s="84">
        <v>0</v>
      </c>
      <c r="AB23" s="84">
        <v>3</v>
      </c>
      <c r="AC23" s="64" t="s">
        <v>106</v>
      </c>
      <c r="AD23" s="61" t="s">
        <v>121</v>
      </c>
      <c r="AE23" s="61">
        <v>1</v>
      </c>
      <c r="AF23" s="61">
        <v>1</v>
      </c>
      <c r="AG23" s="61">
        <v>1</v>
      </c>
      <c r="AH23" s="61">
        <v>1</v>
      </c>
      <c r="AI23" s="61">
        <v>1</v>
      </c>
      <c r="AJ23" s="61">
        <v>1</v>
      </c>
      <c r="AK23" s="61">
        <v>1</v>
      </c>
      <c r="AL23" s="53" t="s">
        <v>127</v>
      </c>
      <c r="AM23" s="43"/>
    </row>
    <row r="24" spans="1:39" s="33" customFormat="1" ht="37.5">
      <c r="A24" s="10"/>
      <c r="B24" s="84">
        <v>6</v>
      </c>
      <c r="C24" s="84">
        <v>0</v>
      </c>
      <c r="D24" s="84">
        <v>0</v>
      </c>
      <c r="E24" s="85">
        <v>0</v>
      </c>
      <c r="F24" s="85">
        <v>4</v>
      </c>
      <c r="G24" s="85">
        <v>1</v>
      </c>
      <c r="H24" s="85">
        <v>2</v>
      </c>
      <c r="I24" s="85">
        <v>0</v>
      </c>
      <c r="J24" s="84">
        <v>5</v>
      </c>
      <c r="K24" s="87">
        <v>1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4">
        <v>0</v>
      </c>
      <c r="T24" s="84">
        <v>5</v>
      </c>
      <c r="U24" s="86">
        <v>1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4">
        <v>0</v>
      </c>
      <c r="AB24" s="84">
        <v>0</v>
      </c>
      <c r="AC24" s="67" t="s">
        <v>86</v>
      </c>
      <c r="AD24" s="90" t="s">
        <v>81</v>
      </c>
      <c r="AE24" s="75">
        <f aca="true" t="shared" si="2" ref="AE24:AJ24">AE25+AE32</f>
        <v>200000</v>
      </c>
      <c r="AF24" s="75">
        <f t="shared" si="2"/>
        <v>200000</v>
      </c>
      <c r="AG24" s="75">
        <f t="shared" si="2"/>
        <v>200000</v>
      </c>
      <c r="AH24" s="75">
        <f t="shared" si="2"/>
        <v>200000</v>
      </c>
      <c r="AI24" s="75">
        <f t="shared" si="2"/>
        <v>200000</v>
      </c>
      <c r="AJ24" s="75">
        <f t="shared" si="2"/>
        <v>200000</v>
      </c>
      <c r="AK24" s="100">
        <f t="shared" si="1"/>
        <v>1200000</v>
      </c>
      <c r="AL24" s="53">
        <v>2023</v>
      </c>
      <c r="AM24" s="53">
        <v>2023</v>
      </c>
    </row>
    <row r="25" spans="1:39" s="33" customFormat="1" ht="31.5">
      <c r="A25" s="10"/>
      <c r="B25" s="84">
        <v>6</v>
      </c>
      <c r="C25" s="84">
        <v>0</v>
      </c>
      <c r="D25" s="84">
        <v>0</v>
      </c>
      <c r="E25" s="85">
        <v>0</v>
      </c>
      <c r="F25" s="85">
        <v>4</v>
      </c>
      <c r="G25" s="85">
        <v>1</v>
      </c>
      <c r="H25" s="85">
        <v>2</v>
      </c>
      <c r="I25" s="85">
        <v>0</v>
      </c>
      <c r="J25" s="84">
        <v>5</v>
      </c>
      <c r="K25" s="87">
        <v>1</v>
      </c>
      <c r="L25" s="87">
        <v>0</v>
      </c>
      <c r="M25" s="87">
        <v>1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4">
        <v>0</v>
      </c>
      <c r="T25" s="84">
        <v>5</v>
      </c>
      <c r="U25" s="86">
        <v>1</v>
      </c>
      <c r="V25" s="86">
        <v>0</v>
      </c>
      <c r="W25" s="86">
        <v>1</v>
      </c>
      <c r="X25" s="86">
        <v>0</v>
      </c>
      <c r="Y25" s="86">
        <v>0</v>
      </c>
      <c r="Z25" s="86">
        <v>0</v>
      </c>
      <c r="AA25" s="84">
        <v>0</v>
      </c>
      <c r="AB25" s="84">
        <v>0</v>
      </c>
      <c r="AC25" s="66" t="s">
        <v>88</v>
      </c>
      <c r="AD25" s="89" t="s">
        <v>80</v>
      </c>
      <c r="AE25" s="58">
        <f aca="true" t="shared" si="3" ref="AE25:AJ25">AE28+AE30</f>
        <v>90000</v>
      </c>
      <c r="AF25" s="58">
        <f t="shared" si="3"/>
        <v>90000</v>
      </c>
      <c r="AG25" s="58">
        <f t="shared" si="3"/>
        <v>90000</v>
      </c>
      <c r="AH25" s="58">
        <f t="shared" si="3"/>
        <v>90000</v>
      </c>
      <c r="AI25" s="58">
        <f t="shared" si="3"/>
        <v>90000</v>
      </c>
      <c r="AJ25" s="58">
        <f t="shared" si="3"/>
        <v>90000</v>
      </c>
      <c r="AK25" s="99">
        <f t="shared" si="1"/>
        <v>540000</v>
      </c>
      <c r="AL25" s="53">
        <v>2023</v>
      </c>
      <c r="AM25" s="43"/>
    </row>
    <row r="26" spans="1:39" s="33" customFormat="1" ht="31.5">
      <c r="A26" s="10"/>
      <c r="B26" s="84">
        <v>6</v>
      </c>
      <c r="C26" s="84">
        <v>0</v>
      </c>
      <c r="D26" s="84">
        <v>0</v>
      </c>
      <c r="E26" s="85">
        <v>0</v>
      </c>
      <c r="F26" s="85">
        <v>4</v>
      </c>
      <c r="G26" s="85">
        <v>1</v>
      </c>
      <c r="H26" s="85">
        <v>2</v>
      </c>
      <c r="I26" s="85">
        <v>0</v>
      </c>
      <c r="J26" s="84">
        <v>5</v>
      </c>
      <c r="K26" s="87">
        <v>1</v>
      </c>
      <c r="L26" s="87">
        <v>0</v>
      </c>
      <c r="M26" s="87">
        <v>1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4">
        <v>0</v>
      </c>
      <c r="T26" s="84">
        <v>5</v>
      </c>
      <c r="U26" s="86">
        <v>1</v>
      </c>
      <c r="V26" s="86">
        <v>0</v>
      </c>
      <c r="W26" s="86">
        <v>1</v>
      </c>
      <c r="X26" s="86">
        <v>0</v>
      </c>
      <c r="Y26" s="86">
        <v>0</v>
      </c>
      <c r="Z26" s="86">
        <v>0</v>
      </c>
      <c r="AA26" s="84">
        <v>0</v>
      </c>
      <c r="AB26" s="84">
        <v>1</v>
      </c>
      <c r="AC26" s="64" t="s">
        <v>107</v>
      </c>
      <c r="AD26" s="61" t="s">
        <v>121</v>
      </c>
      <c r="AE26" s="61">
        <v>1</v>
      </c>
      <c r="AF26" s="61">
        <v>1</v>
      </c>
      <c r="AG26" s="61">
        <v>1</v>
      </c>
      <c r="AH26" s="61">
        <v>1</v>
      </c>
      <c r="AI26" s="61">
        <v>1</v>
      </c>
      <c r="AJ26" s="61">
        <v>1</v>
      </c>
      <c r="AK26" s="98">
        <v>1</v>
      </c>
      <c r="AL26" s="53" t="s">
        <v>127</v>
      </c>
      <c r="AM26" s="43"/>
    </row>
    <row r="27" spans="1:39" s="33" customFormat="1" ht="18" customHeight="1">
      <c r="A27" s="10"/>
      <c r="B27" s="84">
        <v>6</v>
      </c>
      <c r="C27" s="84">
        <v>0</v>
      </c>
      <c r="D27" s="84">
        <v>0</v>
      </c>
      <c r="E27" s="85">
        <v>0</v>
      </c>
      <c r="F27" s="85">
        <v>4</v>
      </c>
      <c r="G27" s="85">
        <v>1</v>
      </c>
      <c r="H27" s="85">
        <v>2</v>
      </c>
      <c r="I27" s="85">
        <v>0</v>
      </c>
      <c r="J27" s="84">
        <v>5</v>
      </c>
      <c r="K27" s="87">
        <v>1</v>
      </c>
      <c r="L27" s="87">
        <v>0</v>
      </c>
      <c r="M27" s="87">
        <v>1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4">
        <v>0</v>
      </c>
      <c r="T27" s="84">
        <v>5</v>
      </c>
      <c r="U27" s="86">
        <v>1</v>
      </c>
      <c r="V27" s="86">
        <v>0</v>
      </c>
      <c r="W27" s="86">
        <v>1</v>
      </c>
      <c r="X27" s="86">
        <v>0</v>
      </c>
      <c r="Y27" s="86">
        <v>0</v>
      </c>
      <c r="Z27" s="86">
        <v>0</v>
      </c>
      <c r="AA27" s="84">
        <v>0</v>
      </c>
      <c r="AB27" s="84">
        <v>2</v>
      </c>
      <c r="AC27" s="64" t="s">
        <v>108</v>
      </c>
      <c r="AD27" s="61" t="s">
        <v>121</v>
      </c>
      <c r="AE27" s="61">
        <v>1</v>
      </c>
      <c r="AF27" s="61">
        <v>1</v>
      </c>
      <c r="AG27" s="61">
        <v>1</v>
      </c>
      <c r="AH27" s="61">
        <v>1</v>
      </c>
      <c r="AI27" s="61">
        <v>1</v>
      </c>
      <c r="AJ27" s="61">
        <v>1</v>
      </c>
      <c r="AK27" s="98">
        <v>1</v>
      </c>
      <c r="AL27" s="53" t="s">
        <v>127</v>
      </c>
      <c r="AM27" s="43"/>
    </row>
    <row r="28" spans="1:39" s="111" customFormat="1" ht="15.75">
      <c r="A28" s="101"/>
      <c r="B28" s="102">
        <v>6</v>
      </c>
      <c r="C28" s="102">
        <v>0</v>
      </c>
      <c r="D28" s="102">
        <v>0</v>
      </c>
      <c r="E28" s="103">
        <v>0</v>
      </c>
      <c r="F28" s="103">
        <v>4</v>
      </c>
      <c r="G28" s="103">
        <v>1</v>
      </c>
      <c r="H28" s="103">
        <v>2</v>
      </c>
      <c r="I28" s="103">
        <v>0</v>
      </c>
      <c r="J28" s="102">
        <v>5</v>
      </c>
      <c r="K28" s="104">
        <v>1</v>
      </c>
      <c r="L28" s="104">
        <v>0</v>
      </c>
      <c r="M28" s="104">
        <v>1</v>
      </c>
      <c r="N28" s="104">
        <v>2</v>
      </c>
      <c r="O28" s="104">
        <v>0</v>
      </c>
      <c r="P28" s="104">
        <v>1</v>
      </c>
      <c r="Q28" s="104">
        <v>1</v>
      </c>
      <c r="R28" s="104" t="s">
        <v>119</v>
      </c>
      <c r="S28" s="102">
        <v>0</v>
      </c>
      <c r="T28" s="102">
        <v>5</v>
      </c>
      <c r="U28" s="105" t="s">
        <v>131</v>
      </c>
      <c r="V28" s="105">
        <v>0</v>
      </c>
      <c r="W28" s="105">
        <v>1</v>
      </c>
      <c r="X28" s="105">
        <v>1</v>
      </c>
      <c r="Y28" s="105">
        <v>1</v>
      </c>
      <c r="Z28" s="105">
        <v>0</v>
      </c>
      <c r="AA28" s="102">
        <v>0</v>
      </c>
      <c r="AB28" s="102">
        <v>0</v>
      </c>
      <c r="AC28" s="114" t="s">
        <v>130</v>
      </c>
      <c r="AD28" s="115" t="s">
        <v>80</v>
      </c>
      <c r="AE28" s="116">
        <v>80000</v>
      </c>
      <c r="AF28" s="116">
        <v>80000</v>
      </c>
      <c r="AG28" s="116">
        <v>80000</v>
      </c>
      <c r="AH28" s="116">
        <v>80000</v>
      </c>
      <c r="AI28" s="116">
        <v>80000</v>
      </c>
      <c r="AJ28" s="116">
        <v>80000</v>
      </c>
      <c r="AK28" s="117">
        <f t="shared" si="1"/>
        <v>480000</v>
      </c>
      <c r="AL28" s="109">
        <v>2023</v>
      </c>
      <c r="AM28" s="110"/>
    </row>
    <row r="29" spans="1:39" s="8" customFormat="1" ht="15.75">
      <c r="A29" s="10"/>
      <c r="B29" s="84">
        <v>6</v>
      </c>
      <c r="C29" s="84">
        <v>0</v>
      </c>
      <c r="D29" s="84">
        <v>0</v>
      </c>
      <c r="E29" s="85">
        <v>0</v>
      </c>
      <c r="F29" s="85">
        <v>4</v>
      </c>
      <c r="G29" s="85">
        <v>1</v>
      </c>
      <c r="H29" s="85">
        <v>2</v>
      </c>
      <c r="I29" s="85">
        <v>0</v>
      </c>
      <c r="J29" s="84">
        <v>5</v>
      </c>
      <c r="K29" s="87">
        <v>1</v>
      </c>
      <c r="L29" s="87">
        <v>0</v>
      </c>
      <c r="M29" s="87">
        <v>1</v>
      </c>
      <c r="N29" s="87">
        <v>2</v>
      </c>
      <c r="O29" s="87">
        <v>0</v>
      </c>
      <c r="P29" s="87">
        <v>1</v>
      </c>
      <c r="Q29" s="87">
        <v>1</v>
      </c>
      <c r="R29" s="87" t="s">
        <v>119</v>
      </c>
      <c r="S29" s="84">
        <v>0</v>
      </c>
      <c r="T29" s="84">
        <v>5</v>
      </c>
      <c r="U29" s="86">
        <v>1</v>
      </c>
      <c r="V29" s="86">
        <v>0</v>
      </c>
      <c r="W29" s="86">
        <v>1</v>
      </c>
      <c r="X29" s="86">
        <v>1</v>
      </c>
      <c r="Y29" s="86">
        <v>1</v>
      </c>
      <c r="Z29" s="86">
        <v>0</v>
      </c>
      <c r="AA29" s="84">
        <v>0</v>
      </c>
      <c r="AB29" s="84">
        <v>1</v>
      </c>
      <c r="AC29" s="64" t="s">
        <v>92</v>
      </c>
      <c r="AD29" s="61" t="s">
        <v>90</v>
      </c>
      <c r="AE29" s="61">
        <v>5</v>
      </c>
      <c r="AF29" s="61">
        <v>5</v>
      </c>
      <c r="AG29" s="61">
        <v>5</v>
      </c>
      <c r="AH29" s="61">
        <v>5</v>
      </c>
      <c r="AI29" s="61">
        <v>5</v>
      </c>
      <c r="AJ29" s="61">
        <v>5</v>
      </c>
      <c r="AK29" s="97">
        <f t="shared" si="1"/>
        <v>30</v>
      </c>
      <c r="AL29" s="53">
        <v>2023</v>
      </c>
      <c r="AM29" s="43"/>
    </row>
    <row r="30" spans="1:39" s="8" customFormat="1" ht="21" customHeight="1">
      <c r="A30" s="10"/>
      <c r="B30" s="84">
        <v>6</v>
      </c>
      <c r="C30" s="84">
        <v>0</v>
      </c>
      <c r="D30" s="84">
        <v>0</v>
      </c>
      <c r="E30" s="85">
        <v>0</v>
      </c>
      <c r="F30" s="85">
        <v>4</v>
      </c>
      <c r="G30" s="85">
        <v>1</v>
      </c>
      <c r="H30" s="85">
        <v>2</v>
      </c>
      <c r="I30" s="85">
        <v>0</v>
      </c>
      <c r="J30" s="84">
        <v>5</v>
      </c>
      <c r="K30" s="87">
        <v>1</v>
      </c>
      <c r="L30" s="87">
        <v>0</v>
      </c>
      <c r="M30" s="87">
        <v>1</v>
      </c>
      <c r="N30" s="87">
        <v>2</v>
      </c>
      <c r="O30" s="87">
        <v>0</v>
      </c>
      <c r="P30" s="87">
        <v>1</v>
      </c>
      <c r="Q30" s="87">
        <v>2</v>
      </c>
      <c r="R30" s="87" t="s">
        <v>119</v>
      </c>
      <c r="S30" s="84">
        <v>0</v>
      </c>
      <c r="T30" s="84">
        <v>5</v>
      </c>
      <c r="U30" s="86">
        <v>1</v>
      </c>
      <c r="V30" s="86">
        <v>0</v>
      </c>
      <c r="W30" s="86">
        <v>1</v>
      </c>
      <c r="X30" s="86">
        <v>1</v>
      </c>
      <c r="Y30" s="86">
        <v>2</v>
      </c>
      <c r="Z30" s="86">
        <v>0</v>
      </c>
      <c r="AA30" s="84">
        <v>0</v>
      </c>
      <c r="AB30" s="84">
        <v>0</v>
      </c>
      <c r="AC30" s="66" t="s">
        <v>89</v>
      </c>
      <c r="AD30" s="89" t="s">
        <v>80</v>
      </c>
      <c r="AE30" s="69">
        <v>10000</v>
      </c>
      <c r="AF30" s="69">
        <v>10000</v>
      </c>
      <c r="AG30" s="69">
        <v>10000</v>
      </c>
      <c r="AH30" s="69">
        <v>10000</v>
      </c>
      <c r="AI30" s="69">
        <v>10000</v>
      </c>
      <c r="AJ30" s="69">
        <v>10000</v>
      </c>
      <c r="AK30" s="97">
        <f>AJ30+AF30+AE30+AH30+AI30+AJ30</f>
        <v>60000</v>
      </c>
      <c r="AL30" s="53">
        <v>2023</v>
      </c>
      <c r="AM30" s="43"/>
    </row>
    <row r="31" spans="1:39" s="8" customFormat="1" ht="19.5" customHeight="1">
      <c r="A31" s="10"/>
      <c r="B31" s="84">
        <v>6</v>
      </c>
      <c r="C31" s="84">
        <v>0</v>
      </c>
      <c r="D31" s="84">
        <v>0</v>
      </c>
      <c r="E31" s="85">
        <v>0</v>
      </c>
      <c r="F31" s="85">
        <v>4</v>
      </c>
      <c r="G31" s="85">
        <v>1</v>
      </c>
      <c r="H31" s="85">
        <v>2</v>
      </c>
      <c r="I31" s="85">
        <v>0</v>
      </c>
      <c r="J31" s="84">
        <v>5</v>
      </c>
      <c r="K31" s="87">
        <v>1</v>
      </c>
      <c r="L31" s="87">
        <v>0</v>
      </c>
      <c r="M31" s="87">
        <v>1</v>
      </c>
      <c r="N31" s="87">
        <v>2</v>
      </c>
      <c r="O31" s="87">
        <v>0</v>
      </c>
      <c r="P31" s="87">
        <v>1</v>
      </c>
      <c r="Q31" s="87">
        <v>2</v>
      </c>
      <c r="R31" s="87" t="s">
        <v>119</v>
      </c>
      <c r="S31" s="84">
        <v>0</v>
      </c>
      <c r="T31" s="84">
        <v>5</v>
      </c>
      <c r="U31" s="86">
        <v>1</v>
      </c>
      <c r="V31" s="86">
        <v>0</v>
      </c>
      <c r="W31" s="86">
        <v>1</v>
      </c>
      <c r="X31" s="86">
        <v>1</v>
      </c>
      <c r="Y31" s="86">
        <v>2</v>
      </c>
      <c r="Z31" s="86">
        <v>0</v>
      </c>
      <c r="AA31" s="84">
        <v>0</v>
      </c>
      <c r="AB31" s="84">
        <v>1</v>
      </c>
      <c r="AC31" s="77" t="s">
        <v>91</v>
      </c>
      <c r="AD31" s="91" t="s">
        <v>121</v>
      </c>
      <c r="AE31" s="78">
        <v>1</v>
      </c>
      <c r="AF31" s="78">
        <v>1</v>
      </c>
      <c r="AG31" s="78">
        <v>1</v>
      </c>
      <c r="AH31" s="78">
        <v>1</v>
      </c>
      <c r="AI31" s="78">
        <v>1</v>
      </c>
      <c r="AJ31" s="78">
        <v>1</v>
      </c>
      <c r="AK31" s="98">
        <v>1</v>
      </c>
      <c r="AL31" s="53" t="s">
        <v>127</v>
      </c>
      <c r="AM31" s="43"/>
    </row>
    <row r="32" spans="1:39" s="8" customFormat="1" ht="32.25" customHeight="1">
      <c r="A32" s="10"/>
      <c r="B32" s="84">
        <v>6</v>
      </c>
      <c r="C32" s="84">
        <v>0</v>
      </c>
      <c r="D32" s="84">
        <v>0</v>
      </c>
      <c r="E32" s="85">
        <v>0</v>
      </c>
      <c r="F32" s="85">
        <v>4</v>
      </c>
      <c r="G32" s="85">
        <v>1</v>
      </c>
      <c r="H32" s="85">
        <v>2</v>
      </c>
      <c r="I32" s="85">
        <v>0</v>
      </c>
      <c r="J32" s="84">
        <v>5</v>
      </c>
      <c r="K32" s="87">
        <v>1</v>
      </c>
      <c r="L32" s="87">
        <v>0</v>
      </c>
      <c r="M32" s="87">
        <v>2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4">
        <v>0</v>
      </c>
      <c r="T32" s="84">
        <v>5</v>
      </c>
      <c r="U32" s="86">
        <v>1</v>
      </c>
      <c r="V32" s="86">
        <v>0</v>
      </c>
      <c r="W32" s="86">
        <v>2</v>
      </c>
      <c r="X32" s="86">
        <v>0</v>
      </c>
      <c r="Y32" s="86">
        <v>0</v>
      </c>
      <c r="Z32" s="86">
        <v>0</v>
      </c>
      <c r="AA32" s="84">
        <v>0</v>
      </c>
      <c r="AB32" s="84">
        <v>0</v>
      </c>
      <c r="AC32" s="66" t="s">
        <v>87</v>
      </c>
      <c r="AD32" s="61" t="s">
        <v>80</v>
      </c>
      <c r="AE32" s="69">
        <f aca="true" t="shared" si="4" ref="AE32:AJ32">AE35+AE43</f>
        <v>110000</v>
      </c>
      <c r="AF32" s="69">
        <f t="shared" si="4"/>
        <v>110000</v>
      </c>
      <c r="AG32" s="69">
        <f t="shared" si="4"/>
        <v>110000</v>
      </c>
      <c r="AH32" s="69">
        <f t="shared" si="4"/>
        <v>110000</v>
      </c>
      <c r="AI32" s="69">
        <f t="shared" si="4"/>
        <v>110000</v>
      </c>
      <c r="AJ32" s="69">
        <f t="shared" si="4"/>
        <v>110000</v>
      </c>
      <c r="AK32" s="97">
        <f>AJ32+AF32+AE32+AH32+AI32+AJ32</f>
        <v>660000</v>
      </c>
      <c r="AL32" s="53">
        <v>2023</v>
      </c>
      <c r="AM32" s="43"/>
    </row>
    <row r="33" spans="1:39" s="8" customFormat="1" ht="37.5" customHeight="1">
      <c r="A33" s="10"/>
      <c r="B33" s="84">
        <v>6</v>
      </c>
      <c r="C33" s="84">
        <v>0</v>
      </c>
      <c r="D33" s="84">
        <v>0</v>
      </c>
      <c r="E33" s="85">
        <v>0</v>
      </c>
      <c r="F33" s="85">
        <v>4</v>
      </c>
      <c r="G33" s="85">
        <v>1</v>
      </c>
      <c r="H33" s="85">
        <v>2</v>
      </c>
      <c r="I33" s="85">
        <v>0</v>
      </c>
      <c r="J33" s="84">
        <v>5</v>
      </c>
      <c r="K33" s="87">
        <v>1</v>
      </c>
      <c r="L33" s="87">
        <v>0</v>
      </c>
      <c r="M33" s="87">
        <v>2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4">
        <v>0</v>
      </c>
      <c r="T33" s="84">
        <v>5</v>
      </c>
      <c r="U33" s="86">
        <v>1</v>
      </c>
      <c r="V33" s="86">
        <v>0</v>
      </c>
      <c r="W33" s="86">
        <v>2</v>
      </c>
      <c r="X33" s="86">
        <v>0</v>
      </c>
      <c r="Y33" s="86">
        <v>0</v>
      </c>
      <c r="Z33" s="86">
        <v>0</v>
      </c>
      <c r="AA33" s="84">
        <v>0</v>
      </c>
      <c r="AB33" s="84">
        <v>1</v>
      </c>
      <c r="AC33" s="65" t="s">
        <v>109</v>
      </c>
      <c r="AD33" s="61" t="s">
        <v>121</v>
      </c>
      <c r="AE33" s="61">
        <v>1</v>
      </c>
      <c r="AF33" s="61">
        <v>1</v>
      </c>
      <c r="AG33" s="61">
        <v>1</v>
      </c>
      <c r="AH33" s="61">
        <v>1</v>
      </c>
      <c r="AI33" s="61">
        <v>1</v>
      </c>
      <c r="AJ33" s="61">
        <v>1</v>
      </c>
      <c r="AK33" s="98">
        <v>1</v>
      </c>
      <c r="AL33" s="53" t="s">
        <v>127</v>
      </c>
      <c r="AM33" s="43"/>
    </row>
    <row r="34" spans="1:39" s="8" customFormat="1" ht="37.5" customHeight="1">
      <c r="A34" s="10"/>
      <c r="B34" s="84">
        <v>6</v>
      </c>
      <c r="C34" s="84">
        <v>0</v>
      </c>
      <c r="D34" s="84">
        <v>0</v>
      </c>
      <c r="E34" s="85">
        <v>0</v>
      </c>
      <c r="F34" s="85">
        <v>4</v>
      </c>
      <c r="G34" s="85">
        <v>1</v>
      </c>
      <c r="H34" s="85">
        <v>2</v>
      </c>
      <c r="I34" s="85">
        <v>0</v>
      </c>
      <c r="J34" s="84">
        <v>5</v>
      </c>
      <c r="K34" s="87">
        <v>1</v>
      </c>
      <c r="L34" s="87">
        <v>0</v>
      </c>
      <c r="M34" s="87">
        <v>2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4">
        <v>0</v>
      </c>
      <c r="T34" s="84">
        <v>5</v>
      </c>
      <c r="U34" s="86">
        <v>1</v>
      </c>
      <c r="V34" s="86">
        <v>0</v>
      </c>
      <c r="W34" s="86">
        <v>2</v>
      </c>
      <c r="X34" s="86">
        <v>0</v>
      </c>
      <c r="Y34" s="86">
        <v>0</v>
      </c>
      <c r="Z34" s="86">
        <v>0</v>
      </c>
      <c r="AA34" s="84">
        <v>0</v>
      </c>
      <c r="AB34" s="84">
        <v>2</v>
      </c>
      <c r="AC34" s="64" t="s">
        <v>110</v>
      </c>
      <c r="AD34" s="61" t="s">
        <v>121</v>
      </c>
      <c r="AE34" s="61">
        <v>1</v>
      </c>
      <c r="AF34" s="61">
        <v>1</v>
      </c>
      <c r="AG34" s="61">
        <v>1</v>
      </c>
      <c r="AH34" s="61">
        <v>1</v>
      </c>
      <c r="AI34" s="61">
        <v>1</v>
      </c>
      <c r="AJ34" s="61">
        <v>1</v>
      </c>
      <c r="AK34" s="98">
        <v>1</v>
      </c>
      <c r="AL34" s="53" t="s">
        <v>127</v>
      </c>
      <c r="AM34" s="43"/>
    </row>
    <row r="35" spans="1:39" s="8" customFormat="1" ht="33" customHeight="1">
      <c r="A35" s="10"/>
      <c r="B35" s="84">
        <v>6</v>
      </c>
      <c r="C35" s="84">
        <v>0</v>
      </c>
      <c r="D35" s="84">
        <v>0</v>
      </c>
      <c r="E35" s="85">
        <v>0</v>
      </c>
      <c r="F35" s="85">
        <v>4</v>
      </c>
      <c r="G35" s="85">
        <v>1</v>
      </c>
      <c r="H35" s="85">
        <v>2</v>
      </c>
      <c r="I35" s="85">
        <v>0</v>
      </c>
      <c r="J35" s="84">
        <v>5</v>
      </c>
      <c r="K35" s="87">
        <v>1</v>
      </c>
      <c r="L35" s="87">
        <v>0</v>
      </c>
      <c r="M35" s="87">
        <v>2</v>
      </c>
      <c r="N35" s="87">
        <v>2</v>
      </c>
      <c r="O35" s="87">
        <v>0</v>
      </c>
      <c r="P35" s="87">
        <v>2</v>
      </c>
      <c r="Q35" s="87">
        <v>1</v>
      </c>
      <c r="R35" s="87" t="s">
        <v>119</v>
      </c>
      <c r="S35" s="84">
        <v>0</v>
      </c>
      <c r="T35" s="84">
        <v>5</v>
      </c>
      <c r="U35" s="86">
        <v>1</v>
      </c>
      <c r="V35" s="86">
        <v>0</v>
      </c>
      <c r="W35" s="86">
        <v>2</v>
      </c>
      <c r="X35" s="86">
        <v>2</v>
      </c>
      <c r="Y35" s="86">
        <v>1</v>
      </c>
      <c r="Z35" s="86">
        <v>0</v>
      </c>
      <c r="AA35" s="84">
        <v>0</v>
      </c>
      <c r="AB35" s="84">
        <v>0</v>
      </c>
      <c r="AC35" s="64" t="s">
        <v>111</v>
      </c>
      <c r="AD35" s="89" t="s">
        <v>80</v>
      </c>
      <c r="AE35" s="69">
        <v>30000</v>
      </c>
      <c r="AF35" s="69">
        <v>30000</v>
      </c>
      <c r="AG35" s="69">
        <v>30000</v>
      </c>
      <c r="AH35" s="69">
        <v>30000</v>
      </c>
      <c r="AI35" s="69">
        <v>30000</v>
      </c>
      <c r="AJ35" s="69">
        <v>30000</v>
      </c>
      <c r="AK35" s="97">
        <f>AJ35+AF35+AE35+AH35+AI35+AJ35</f>
        <v>180000</v>
      </c>
      <c r="AL35" s="53">
        <v>2023</v>
      </c>
      <c r="AM35" s="58">
        <f>SUM(AE35:AJ35)</f>
        <v>180000</v>
      </c>
    </row>
    <row r="36" spans="1:39" s="8" customFormat="1" ht="33.75" customHeight="1">
      <c r="A36" s="10"/>
      <c r="B36" s="84">
        <v>6</v>
      </c>
      <c r="C36" s="84">
        <v>0</v>
      </c>
      <c r="D36" s="84">
        <v>0</v>
      </c>
      <c r="E36" s="85">
        <v>0</v>
      </c>
      <c r="F36" s="85">
        <v>4</v>
      </c>
      <c r="G36" s="85">
        <v>1</v>
      </c>
      <c r="H36" s="85">
        <v>2</v>
      </c>
      <c r="I36" s="85">
        <v>0</v>
      </c>
      <c r="J36" s="84">
        <v>5</v>
      </c>
      <c r="K36" s="87">
        <v>1</v>
      </c>
      <c r="L36" s="87">
        <v>0</v>
      </c>
      <c r="M36" s="87">
        <v>2</v>
      </c>
      <c r="N36" s="87">
        <v>2</v>
      </c>
      <c r="O36" s="87">
        <v>0</v>
      </c>
      <c r="P36" s="87">
        <v>2</v>
      </c>
      <c r="Q36" s="87">
        <v>1</v>
      </c>
      <c r="R36" s="87" t="s">
        <v>119</v>
      </c>
      <c r="S36" s="84">
        <v>0</v>
      </c>
      <c r="T36" s="84">
        <v>5</v>
      </c>
      <c r="U36" s="86">
        <v>1</v>
      </c>
      <c r="V36" s="86">
        <v>0</v>
      </c>
      <c r="W36" s="86">
        <v>2</v>
      </c>
      <c r="X36" s="86">
        <v>2</v>
      </c>
      <c r="Y36" s="86">
        <v>1</v>
      </c>
      <c r="Z36" s="86">
        <v>0</v>
      </c>
      <c r="AA36" s="84">
        <v>0</v>
      </c>
      <c r="AB36" s="84">
        <v>1</v>
      </c>
      <c r="AC36" s="64" t="s">
        <v>94</v>
      </c>
      <c r="AD36" s="61" t="s">
        <v>121</v>
      </c>
      <c r="AE36" s="68">
        <v>1</v>
      </c>
      <c r="AF36" s="68">
        <v>1</v>
      </c>
      <c r="AG36" s="68">
        <v>1</v>
      </c>
      <c r="AH36" s="68">
        <v>1</v>
      </c>
      <c r="AI36" s="68">
        <v>1</v>
      </c>
      <c r="AJ36" s="68">
        <v>1</v>
      </c>
      <c r="AK36" s="61">
        <v>1</v>
      </c>
      <c r="AL36" s="53" t="s">
        <v>127</v>
      </c>
      <c r="AM36" s="43"/>
    </row>
    <row r="37" spans="1:39" s="8" customFormat="1" ht="36" customHeight="1">
      <c r="A37" s="10"/>
      <c r="B37" s="84">
        <v>6</v>
      </c>
      <c r="C37" s="84">
        <v>0</v>
      </c>
      <c r="D37" s="84">
        <v>0</v>
      </c>
      <c r="E37" s="85">
        <v>0</v>
      </c>
      <c r="F37" s="85">
        <v>4</v>
      </c>
      <c r="G37" s="85">
        <v>1</v>
      </c>
      <c r="H37" s="85">
        <v>2</v>
      </c>
      <c r="I37" s="85">
        <v>0</v>
      </c>
      <c r="J37" s="84">
        <v>5</v>
      </c>
      <c r="K37" s="87">
        <v>1</v>
      </c>
      <c r="L37" s="87">
        <v>0</v>
      </c>
      <c r="M37" s="87">
        <v>2</v>
      </c>
      <c r="N37" s="87">
        <v>2</v>
      </c>
      <c r="O37" s="87">
        <v>0</v>
      </c>
      <c r="P37" s="87">
        <v>2</v>
      </c>
      <c r="Q37" s="87">
        <v>2</v>
      </c>
      <c r="R37" s="87" t="s">
        <v>119</v>
      </c>
      <c r="S37" s="84">
        <v>0</v>
      </c>
      <c r="T37" s="84">
        <v>5</v>
      </c>
      <c r="U37" s="86">
        <v>1</v>
      </c>
      <c r="V37" s="86">
        <v>0</v>
      </c>
      <c r="W37" s="86">
        <v>2</v>
      </c>
      <c r="X37" s="86">
        <v>2</v>
      </c>
      <c r="Y37" s="86">
        <v>2</v>
      </c>
      <c r="Z37" s="86">
        <v>0</v>
      </c>
      <c r="AA37" s="84">
        <v>0</v>
      </c>
      <c r="AB37" s="84">
        <v>0</v>
      </c>
      <c r="AC37" s="66" t="s">
        <v>122</v>
      </c>
      <c r="AD37" s="61" t="s">
        <v>121</v>
      </c>
      <c r="AE37" s="95">
        <v>1</v>
      </c>
      <c r="AF37" s="95">
        <v>1</v>
      </c>
      <c r="AG37" s="95">
        <v>1</v>
      </c>
      <c r="AH37" s="95">
        <v>1</v>
      </c>
      <c r="AI37" s="95">
        <v>1</v>
      </c>
      <c r="AJ37" s="95">
        <v>1</v>
      </c>
      <c r="AK37" s="61">
        <v>1</v>
      </c>
      <c r="AL37" s="53" t="s">
        <v>127</v>
      </c>
      <c r="AM37" s="43"/>
    </row>
    <row r="38" spans="1:39" s="8" customFormat="1" ht="33.75" customHeight="1">
      <c r="A38" s="10"/>
      <c r="B38" s="84">
        <v>6</v>
      </c>
      <c r="C38" s="84">
        <v>0</v>
      </c>
      <c r="D38" s="84">
        <v>0</v>
      </c>
      <c r="E38" s="85">
        <v>0</v>
      </c>
      <c r="F38" s="85">
        <v>4</v>
      </c>
      <c r="G38" s="85">
        <v>1</v>
      </c>
      <c r="H38" s="85">
        <v>2</v>
      </c>
      <c r="I38" s="85">
        <v>0</v>
      </c>
      <c r="J38" s="84">
        <v>5</v>
      </c>
      <c r="K38" s="87">
        <v>1</v>
      </c>
      <c r="L38" s="87">
        <v>0</v>
      </c>
      <c r="M38" s="87">
        <v>2</v>
      </c>
      <c r="N38" s="87">
        <v>2</v>
      </c>
      <c r="O38" s="87">
        <v>0</v>
      </c>
      <c r="P38" s="87">
        <v>2</v>
      </c>
      <c r="Q38" s="87">
        <v>2</v>
      </c>
      <c r="R38" s="87" t="s">
        <v>119</v>
      </c>
      <c r="S38" s="84">
        <v>0</v>
      </c>
      <c r="T38" s="84">
        <v>5</v>
      </c>
      <c r="U38" s="86">
        <v>1</v>
      </c>
      <c r="V38" s="86">
        <v>0</v>
      </c>
      <c r="W38" s="86">
        <v>2</v>
      </c>
      <c r="X38" s="86">
        <v>2</v>
      </c>
      <c r="Y38" s="86">
        <v>2</v>
      </c>
      <c r="Z38" s="86">
        <v>0</v>
      </c>
      <c r="AA38" s="84">
        <v>0</v>
      </c>
      <c r="AB38" s="84">
        <v>1</v>
      </c>
      <c r="AC38" s="64" t="s">
        <v>93</v>
      </c>
      <c r="AD38" s="89" t="s">
        <v>121</v>
      </c>
      <c r="AE38" s="60">
        <v>1</v>
      </c>
      <c r="AF38" s="60">
        <v>1</v>
      </c>
      <c r="AG38" s="60">
        <v>1</v>
      </c>
      <c r="AH38" s="60">
        <v>1</v>
      </c>
      <c r="AI38" s="60">
        <v>1</v>
      </c>
      <c r="AJ38" s="60">
        <v>1</v>
      </c>
      <c r="AK38" s="61">
        <v>1</v>
      </c>
      <c r="AL38" s="53" t="s">
        <v>127</v>
      </c>
      <c r="AM38" s="43"/>
    </row>
    <row r="39" spans="1:39" s="8" customFormat="1" ht="16.5" customHeight="1">
      <c r="A39" s="10"/>
      <c r="B39" s="84">
        <v>6</v>
      </c>
      <c r="C39" s="84">
        <v>0</v>
      </c>
      <c r="D39" s="84">
        <v>0</v>
      </c>
      <c r="E39" s="85">
        <v>0</v>
      </c>
      <c r="F39" s="85">
        <v>4</v>
      </c>
      <c r="G39" s="85">
        <v>1</v>
      </c>
      <c r="H39" s="85">
        <v>2</v>
      </c>
      <c r="I39" s="85">
        <v>0</v>
      </c>
      <c r="J39" s="84">
        <v>5</v>
      </c>
      <c r="K39" s="87">
        <v>1</v>
      </c>
      <c r="L39" s="87">
        <v>0</v>
      </c>
      <c r="M39" s="87">
        <v>2</v>
      </c>
      <c r="N39" s="87">
        <v>2</v>
      </c>
      <c r="O39" s="87">
        <v>0</v>
      </c>
      <c r="P39" s="87">
        <v>2</v>
      </c>
      <c r="Q39" s="87">
        <v>3</v>
      </c>
      <c r="R39" s="87" t="s">
        <v>119</v>
      </c>
      <c r="S39" s="84">
        <v>0</v>
      </c>
      <c r="T39" s="84">
        <v>5</v>
      </c>
      <c r="U39" s="86">
        <v>1</v>
      </c>
      <c r="V39" s="86">
        <v>0</v>
      </c>
      <c r="W39" s="86">
        <v>2</v>
      </c>
      <c r="X39" s="86">
        <v>2</v>
      </c>
      <c r="Y39" s="86">
        <v>3</v>
      </c>
      <c r="Z39" s="86">
        <v>0</v>
      </c>
      <c r="AA39" s="84">
        <v>0</v>
      </c>
      <c r="AB39" s="84">
        <v>0</v>
      </c>
      <c r="AC39" s="65" t="s">
        <v>123</v>
      </c>
      <c r="AD39" s="61" t="s">
        <v>121</v>
      </c>
      <c r="AE39" s="95">
        <v>1</v>
      </c>
      <c r="AF39" s="95">
        <v>1</v>
      </c>
      <c r="AG39" s="95">
        <v>1</v>
      </c>
      <c r="AH39" s="95">
        <v>1</v>
      </c>
      <c r="AI39" s="95">
        <v>1</v>
      </c>
      <c r="AJ39" s="95">
        <v>1</v>
      </c>
      <c r="AK39" s="61">
        <v>1</v>
      </c>
      <c r="AL39" s="53" t="s">
        <v>127</v>
      </c>
      <c r="AM39" s="43"/>
    </row>
    <row r="40" spans="1:39" s="8" customFormat="1" ht="16.5" customHeight="1" thickBot="1">
      <c r="A40" s="10"/>
      <c r="B40" s="84">
        <v>6</v>
      </c>
      <c r="C40" s="84">
        <v>0</v>
      </c>
      <c r="D40" s="84">
        <v>0</v>
      </c>
      <c r="E40" s="85">
        <v>0</v>
      </c>
      <c r="F40" s="85">
        <v>4</v>
      </c>
      <c r="G40" s="85">
        <v>1</v>
      </c>
      <c r="H40" s="85">
        <v>2</v>
      </c>
      <c r="I40" s="85">
        <v>0</v>
      </c>
      <c r="J40" s="84">
        <v>5</v>
      </c>
      <c r="K40" s="87">
        <v>1</v>
      </c>
      <c r="L40" s="87">
        <v>0</v>
      </c>
      <c r="M40" s="87">
        <v>2</v>
      </c>
      <c r="N40" s="87">
        <v>2</v>
      </c>
      <c r="O40" s="87">
        <v>0</v>
      </c>
      <c r="P40" s="87">
        <v>2</v>
      </c>
      <c r="Q40" s="87">
        <v>3</v>
      </c>
      <c r="R40" s="87" t="s">
        <v>119</v>
      </c>
      <c r="S40" s="84">
        <v>0</v>
      </c>
      <c r="T40" s="84">
        <v>5</v>
      </c>
      <c r="U40" s="86">
        <v>1</v>
      </c>
      <c r="V40" s="86">
        <v>0</v>
      </c>
      <c r="W40" s="86">
        <v>2</v>
      </c>
      <c r="X40" s="86">
        <v>2</v>
      </c>
      <c r="Y40" s="86">
        <v>3</v>
      </c>
      <c r="Z40" s="86">
        <v>0</v>
      </c>
      <c r="AA40" s="84">
        <v>0</v>
      </c>
      <c r="AB40" s="84">
        <v>1</v>
      </c>
      <c r="AC40" s="65" t="s">
        <v>97</v>
      </c>
      <c r="AD40" s="61" t="s">
        <v>121</v>
      </c>
      <c r="AE40" s="74">
        <v>1</v>
      </c>
      <c r="AF40" s="61">
        <v>1</v>
      </c>
      <c r="AG40" s="61">
        <v>1</v>
      </c>
      <c r="AH40" s="61">
        <v>1</v>
      </c>
      <c r="AI40" s="61">
        <v>1</v>
      </c>
      <c r="AJ40" s="61">
        <v>1</v>
      </c>
      <c r="AK40" s="61">
        <v>1</v>
      </c>
      <c r="AL40" s="53" t="s">
        <v>127</v>
      </c>
      <c r="AM40" s="43"/>
    </row>
    <row r="41" spans="1:39" s="8" customFormat="1" ht="34.5" customHeight="1">
      <c r="A41" s="10"/>
      <c r="B41" s="84">
        <v>6</v>
      </c>
      <c r="C41" s="84">
        <v>0</v>
      </c>
      <c r="D41" s="84">
        <v>0</v>
      </c>
      <c r="E41" s="85">
        <v>0</v>
      </c>
      <c r="F41" s="85">
        <v>4</v>
      </c>
      <c r="G41" s="85">
        <v>1</v>
      </c>
      <c r="H41" s="85">
        <v>2</v>
      </c>
      <c r="I41" s="85">
        <v>0</v>
      </c>
      <c r="J41" s="84">
        <v>5</v>
      </c>
      <c r="K41" s="87">
        <v>1</v>
      </c>
      <c r="L41" s="87">
        <v>0</v>
      </c>
      <c r="M41" s="87">
        <v>2</v>
      </c>
      <c r="N41" s="87">
        <v>2</v>
      </c>
      <c r="O41" s="87">
        <v>0</v>
      </c>
      <c r="P41" s="87">
        <v>2</v>
      </c>
      <c r="Q41" s="87">
        <v>4</v>
      </c>
      <c r="R41" s="87" t="s">
        <v>119</v>
      </c>
      <c r="S41" s="84">
        <v>0</v>
      </c>
      <c r="T41" s="84">
        <v>5</v>
      </c>
      <c r="U41" s="86">
        <v>1</v>
      </c>
      <c r="V41" s="86">
        <v>0</v>
      </c>
      <c r="W41" s="86">
        <v>2</v>
      </c>
      <c r="X41" s="86">
        <v>2</v>
      </c>
      <c r="Y41" s="86">
        <v>4</v>
      </c>
      <c r="Z41" s="86">
        <v>0</v>
      </c>
      <c r="AA41" s="84">
        <v>0</v>
      </c>
      <c r="AB41" s="84">
        <v>0</v>
      </c>
      <c r="AC41" s="66" t="s">
        <v>124</v>
      </c>
      <c r="AD41" s="61" t="s">
        <v>121</v>
      </c>
      <c r="AE41" s="95">
        <v>1</v>
      </c>
      <c r="AF41" s="95">
        <v>1</v>
      </c>
      <c r="AG41" s="95">
        <v>1</v>
      </c>
      <c r="AH41" s="95">
        <v>1</v>
      </c>
      <c r="AI41" s="95">
        <v>1</v>
      </c>
      <c r="AJ41" s="95">
        <v>1</v>
      </c>
      <c r="AK41" s="61">
        <v>1</v>
      </c>
      <c r="AL41" s="53" t="s">
        <v>127</v>
      </c>
      <c r="AM41" s="43"/>
    </row>
    <row r="42" spans="1:39" s="8" customFormat="1" ht="17.25" customHeight="1">
      <c r="A42" s="10"/>
      <c r="B42" s="84">
        <v>6</v>
      </c>
      <c r="C42" s="84">
        <v>0</v>
      </c>
      <c r="D42" s="84">
        <v>0</v>
      </c>
      <c r="E42" s="85">
        <v>0</v>
      </c>
      <c r="F42" s="85">
        <v>4</v>
      </c>
      <c r="G42" s="85">
        <v>1</v>
      </c>
      <c r="H42" s="85">
        <v>2</v>
      </c>
      <c r="I42" s="85">
        <v>0</v>
      </c>
      <c r="J42" s="84">
        <v>5</v>
      </c>
      <c r="K42" s="87">
        <v>1</v>
      </c>
      <c r="L42" s="87">
        <v>0</v>
      </c>
      <c r="M42" s="87">
        <v>2</v>
      </c>
      <c r="N42" s="87">
        <v>2</v>
      </c>
      <c r="O42" s="87">
        <v>0</v>
      </c>
      <c r="P42" s="87">
        <v>2</v>
      </c>
      <c r="Q42" s="87">
        <v>4</v>
      </c>
      <c r="R42" s="87" t="s">
        <v>119</v>
      </c>
      <c r="S42" s="84">
        <v>0</v>
      </c>
      <c r="T42" s="84">
        <v>5</v>
      </c>
      <c r="U42" s="86">
        <v>1</v>
      </c>
      <c r="V42" s="86">
        <v>0</v>
      </c>
      <c r="W42" s="86">
        <v>2</v>
      </c>
      <c r="X42" s="86">
        <v>2</v>
      </c>
      <c r="Y42" s="86">
        <v>4</v>
      </c>
      <c r="Z42" s="86">
        <v>0</v>
      </c>
      <c r="AA42" s="84">
        <v>0</v>
      </c>
      <c r="AB42" s="84">
        <v>1</v>
      </c>
      <c r="AC42" s="59" t="s">
        <v>96</v>
      </c>
      <c r="AD42" s="89" t="s">
        <v>121</v>
      </c>
      <c r="AE42" s="73">
        <v>1</v>
      </c>
      <c r="AF42" s="73">
        <v>1</v>
      </c>
      <c r="AG42" s="73">
        <v>1</v>
      </c>
      <c r="AH42" s="73">
        <v>1</v>
      </c>
      <c r="AI42" s="73">
        <v>1</v>
      </c>
      <c r="AJ42" s="73">
        <v>1</v>
      </c>
      <c r="AK42" s="61">
        <v>1</v>
      </c>
      <c r="AL42" s="53" t="s">
        <v>127</v>
      </c>
      <c r="AM42" s="43"/>
    </row>
    <row r="43" spans="1:39" s="111" customFormat="1" ht="21.75" customHeight="1">
      <c r="A43" s="101"/>
      <c r="B43" s="102">
        <v>6</v>
      </c>
      <c r="C43" s="102">
        <v>0</v>
      </c>
      <c r="D43" s="102">
        <v>0</v>
      </c>
      <c r="E43" s="103">
        <v>0</v>
      </c>
      <c r="F43" s="103">
        <v>4</v>
      </c>
      <c r="G43" s="103">
        <v>1</v>
      </c>
      <c r="H43" s="103">
        <v>2</v>
      </c>
      <c r="I43" s="103">
        <v>0</v>
      </c>
      <c r="J43" s="102">
        <v>5</v>
      </c>
      <c r="K43" s="104">
        <v>1</v>
      </c>
      <c r="L43" s="104">
        <v>0</v>
      </c>
      <c r="M43" s="104">
        <v>2</v>
      </c>
      <c r="N43" s="104">
        <v>2</v>
      </c>
      <c r="O43" s="104">
        <v>0</v>
      </c>
      <c r="P43" s="104">
        <v>2</v>
      </c>
      <c r="Q43" s="104">
        <v>5</v>
      </c>
      <c r="R43" s="104" t="s">
        <v>119</v>
      </c>
      <c r="S43" s="102">
        <v>0</v>
      </c>
      <c r="T43" s="102">
        <v>5</v>
      </c>
      <c r="U43" s="105">
        <v>1</v>
      </c>
      <c r="V43" s="105">
        <v>0</v>
      </c>
      <c r="W43" s="105">
        <v>2</v>
      </c>
      <c r="X43" s="105">
        <v>2</v>
      </c>
      <c r="Y43" s="105">
        <v>5</v>
      </c>
      <c r="Z43" s="105">
        <v>0</v>
      </c>
      <c r="AA43" s="102">
        <v>0</v>
      </c>
      <c r="AB43" s="102">
        <v>0</v>
      </c>
      <c r="AC43" s="106" t="s">
        <v>125</v>
      </c>
      <c r="AD43" s="91" t="s">
        <v>80</v>
      </c>
      <c r="AE43" s="107">
        <v>80000</v>
      </c>
      <c r="AF43" s="107">
        <v>80000</v>
      </c>
      <c r="AG43" s="107">
        <v>80000</v>
      </c>
      <c r="AH43" s="107">
        <v>80000</v>
      </c>
      <c r="AI43" s="107">
        <v>80000</v>
      </c>
      <c r="AJ43" s="107">
        <v>80000</v>
      </c>
      <c r="AK43" s="108">
        <f>AJ43+AF43+AE43+AH43+AI43+AJ43</f>
        <v>480000</v>
      </c>
      <c r="AL43" s="109">
        <v>2023</v>
      </c>
      <c r="AM43" s="110"/>
    </row>
    <row r="44" spans="1:39" s="111" customFormat="1" ht="21.75" customHeight="1">
      <c r="A44" s="101"/>
      <c r="B44" s="102">
        <v>6</v>
      </c>
      <c r="C44" s="102">
        <v>0</v>
      </c>
      <c r="D44" s="102">
        <v>0</v>
      </c>
      <c r="E44" s="103">
        <v>0</v>
      </c>
      <c r="F44" s="103">
        <v>4</v>
      </c>
      <c r="G44" s="103">
        <v>1</v>
      </c>
      <c r="H44" s="103">
        <v>2</v>
      </c>
      <c r="I44" s="103">
        <v>0</v>
      </c>
      <c r="J44" s="102">
        <v>5</v>
      </c>
      <c r="K44" s="104">
        <v>1</v>
      </c>
      <c r="L44" s="104">
        <v>0</v>
      </c>
      <c r="M44" s="104">
        <v>2</v>
      </c>
      <c r="N44" s="104">
        <v>2</v>
      </c>
      <c r="O44" s="104">
        <v>0</v>
      </c>
      <c r="P44" s="104">
        <v>2</v>
      </c>
      <c r="Q44" s="104">
        <v>5</v>
      </c>
      <c r="R44" s="104" t="s">
        <v>119</v>
      </c>
      <c r="S44" s="102">
        <v>0</v>
      </c>
      <c r="T44" s="102">
        <v>5</v>
      </c>
      <c r="U44" s="105">
        <v>1</v>
      </c>
      <c r="V44" s="105">
        <v>0</v>
      </c>
      <c r="W44" s="105">
        <v>2</v>
      </c>
      <c r="X44" s="105">
        <v>2</v>
      </c>
      <c r="Y44" s="105">
        <v>5</v>
      </c>
      <c r="Z44" s="105">
        <v>0</v>
      </c>
      <c r="AA44" s="102">
        <v>0</v>
      </c>
      <c r="AB44" s="102">
        <v>1</v>
      </c>
      <c r="AC44" s="112" t="s">
        <v>126</v>
      </c>
      <c r="AD44" s="91" t="s">
        <v>90</v>
      </c>
      <c r="AE44" s="113">
        <v>5</v>
      </c>
      <c r="AF44" s="113">
        <v>1</v>
      </c>
      <c r="AG44" s="113">
        <v>1</v>
      </c>
      <c r="AH44" s="113">
        <v>1</v>
      </c>
      <c r="AI44" s="113">
        <v>1</v>
      </c>
      <c r="AJ44" s="113">
        <v>1</v>
      </c>
      <c r="AK44" s="108">
        <v>6</v>
      </c>
      <c r="AL44" s="109">
        <v>2023</v>
      </c>
      <c r="AM44" s="110"/>
    </row>
    <row r="45" spans="1:39" s="8" customFormat="1" ht="16.5" customHeight="1">
      <c r="A45" s="10"/>
      <c r="B45" s="84">
        <v>6</v>
      </c>
      <c r="C45" s="84">
        <v>0</v>
      </c>
      <c r="D45" s="84">
        <v>0</v>
      </c>
      <c r="E45" s="85">
        <v>0</v>
      </c>
      <c r="F45" s="85">
        <v>4</v>
      </c>
      <c r="G45" s="85">
        <v>1</v>
      </c>
      <c r="H45" s="85">
        <v>2</v>
      </c>
      <c r="I45" s="85">
        <v>0</v>
      </c>
      <c r="J45" s="84">
        <v>5</v>
      </c>
      <c r="K45" s="87">
        <v>1</v>
      </c>
      <c r="L45" s="87">
        <v>0</v>
      </c>
      <c r="M45" s="87">
        <v>2</v>
      </c>
      <c r="N45" s="87">
        <v>2</v>
      </c>
      <c r="O45" s="87">
        <v>0</v>
      </c>
      <c r="P45" s="87">
        <v>2</v>
      </c>
      <c r="Q45" s="87">
        <v>6</v>
      </c>
      <c r="R45" s="87" t="s">
        <v>119</v>
      </c>
      <c r="S45" s="84">
        <v>0</v>
      </c>
      <c r="T45" s="84">
        <v>5</v>
      </c>
      <c r="U45" s="86">
        <v>1</v>
      </c>
      <c r="V45" s="86">
        <v>0</v>
      </c>
      <c r="W45" s="86">
        <v>2</v>
      </c>
      <c r="X45" s="86">
        <v>2</v>
      </c>
      <c r="Y45" s="86">
        <v>6</v>
      </c>
      <c r="Z45" s="86">
        <v>0</v>
      </c>
      <c r="AA45" s="84">
        <v>0</v>
      </c>
      <c r="AB45" s="84">
        <v>0</v>
      </c>
      <c r="AC45" s="66" t="s">
        <v>115</v>
      </c>
      <c r="AD45" s="89" t="s">
        <v>121</v>
      </c>
      <c r="AE45" s="44">
        <v>1</v>
      </c>
      <c r="AF45" s="96">
        <v>1</v>
      </c>
      <c r="AG45" s="96">
        <v>1</v>
      </c>
      <c r="AH45" s="96">
        <v>1</v>
      </c>
      <c r="AI45" s="96">
        <v>1</v>
      </c>
      <c r="AJ45" s="96">
        <v>1</v>
      </c>
      <c r="AK45" s="61">
        <v>1</v>
      </c>
      <c r="AL45" s="53">
        <v>2023</v>
      </c>
      <c r="AM45" s="43"/>
    </row>
    <row r="46" spans="1:39" s="8" customFormat="1" ht="33.75" customHeight="1">
      <c r="A46" s="10"/>
      <c r="B46" s="84">
        <v>6</v>
      </c>
      <c r="C46" s="84">
        <v>0</v>
      </c>
      <c r="D46" s="84">
        <v>0</v>
      </c>
      <c r="E46" s="85">
        <v>0</v>
      </c>
      <c r="F46" s="85">
        <v>4</v>
      </c>
      <c r="G46" s="85">
        <v>1</v>
      </c>
      <c r="H46" s="85">
        <v>2</v>
      </c>
      <c r="I46" s="85">
        <v>0</v>
      </c>
      <c r="J46" s="84">
        <v>5</v>
      </c>
      <c r="K46" s="87">
        <v>1</v>
      </c>
      <c r="L46" s="87">
        <v>0</v>
      </c>
      <c r="M46" s="87">
        <v>2</v>
      </c>
      <c r="N46" s="87">
        <v>2</v>
      </c>
      <c r="O46" s="87">
        <v>0</v>
      </c>
      <c r="P46" s="87">
        <v>2</v>
      </c>
      <c r="Q46" s="87">
        <v>6</v>
      </c>
      <c r="R46" s="87" t="s">
        <v>119</v>
      </c>
      <c r="S46" s="84">
        <v>0</v>
      </c>
      <c r="T46" s="84">
        <v>5</v>
      </c>
      <c r="U46" s="86">
        <v>1</v>
      </c>
      <c r="V46" s="86">
        <v>0</v>
      </c>
      <c r="W46" s="86">
        <v>2</v>
      </c>
      <c r="X46" s="86">
        <v>2</v>
      </c>
      <c r="Y46" s="86">
        <v>6</v>
      </c>
      <c r="Z46" s="86">
        <v>0</v>
      </c>
      <c r="AA46" s="84">
        <v>0</v>
      </c>
      <c r="AB46" s="84">
        <v>1</v>
      </c>
      <c r="AC46" s="66" t="s">
        <v>95</v>
      </c>
      <c r="AD46" s="89" t="s">
        <v>121</v>
      </c>
      <c r="AE46" s="44">
        <v>1</v>
      </c>
      <c r="AF46" s="96">
        <v>1</v>
      </c>
      <c r="AG46" s="96">
        <v>1</v>
      </c>
      <c r="AH46" s="96">
        <v>1</v>
      </c>
      <c r="AI46" s="96">
        <v>1</v>
      </c>
      <c r="AJ46" s="96">
        <v>1</v>
      </c>
      <c r="AK46" s="61">
        <v>1</v>
      </c>
      <c r="AL46" s="53">
        <v>2023</v>
      </c>
      <c r="AM46" s="43"/>
    </row>
    <row r="47" spans="1:39" s="8" customFormat="1" ht="33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43"/>
    </row>
    <row r="48" spans="1:39" s="8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43"/>
    </row>
    <row r="49" spans="1:39" s="8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43"/>
    </row>
    <row r="50" spans="1:39" s="8" customFormat="1" ht="33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43"/>
    </row>
    <row r="51" spans="1:39" s="8" customFormat="1" ht="41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3"/>
    </row>
    <row r="52" spans="1:39" s="8" customFormat="1" ht="46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3"/>
    </row>
    <row r="53" spans="1:39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3"/>
    </row>
    <row r="54" spans="1:39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3"/>
    </row>
    <row r="55" spans="1:39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3"/>
    </row>
    <row r="56" spans="1:39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3"/>
    </row>
    <row r="57" spans="1:39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3"/>
    </row>
    <row r="58" spans="1:39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43"/>
    </row>
    <row r="59" spans="1:39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43"/>
    </row>
    <row r="60" spans="1:39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43"/>
    </row>
    <row r="61" spans="1:39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3"/>
    </row>
    <row r="62" spans="1:39" s="8" customFormat="1" ht="33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3"/>
    </row>
    <row r="63" spans="1:39" s="8" customFormat="1" ht="57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3"/>
    </row>
    <row r="64" spans="1:39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3"/>
    </row>
    <row r="65" spans="1:39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3"/>
    </row>
    <row r="66" spans="1:70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3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3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8" customFormat="1" ht="37.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3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1" s="56" customFormat="1" ht="36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43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55"/>
    </row>
    <row r="70" spans="1:71" s="56" customFormat="1" ht="3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43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55"/>
    </row>
    <row r="71" spans="1:71" s="56" customFormat="1" ht="35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43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55"/>
    </row>
    <row r="72" spans="1:71" s="56" customFormat="1" ht="34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43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55"/>
    </row>
    <row r="73" spans="1:71" s="56" customFormat="1" ht="34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43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55"/>
    </row>
    <row r="74" spans="1:41" s="33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43"/>
      <c r="AN74" s="10"/>
      <c r="AO74" s="10"/>
    </row>
    <row r="75" spans="1:41" s="33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43"/>
      <c r="AN75" s="10"/>
      <c r="AO75" s="10"/>
    </row>
    <row r="76" spans="1:41" s="33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43"/>
      <c r="AN76" s="10"/>
      <c r="AO76" s="10"/>
    </row>
    <row r="77" spans="1:41" s="33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43"/>
      <c r="AN77" s="10"/>
      <c r="AO77" s="10"/>
    </row>
    <row r="78" spans="1:41" s="33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43"/>
      <c r="AN78" s="10"/>
      <c r="AO78" s="10"/>
    </row>
    <row r="79" spans="1:41" s="33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43"/>
      <c r="AN79" s="10"/>
      <c r="AO79" s="10"/>
    </row>
    <row r="80" spans="1:41" s="33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43"/>
      <c r="AN80" s="10"/>
      <c r="AO80" s="10"/>
    </row>
    <row r="81" spans="1:41" s="33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43"/>
      <c r="AN81" s="10"/>
      <c r="AO81" s="10"/>
    </row>
    <row r="82" spans="1:41" s="33" customFormat="1" ht="56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3" customFormat="1" ht="15">
      <c r="A83" s="5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3" customFormat="1" ht="48" customHeight="1">
      <c r="A84" s="5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3" customFormat="1" ht="15">
      <c r="A89" s="4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3" customFormat="1" ht="15">
      <c r="A90" s="4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3" customFormat="1" ht="48" customHeight="1">
      <c r="A97" s="4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3" customFormat="1" ht="15">
      <c r="A98" s="4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3" customFormat="1" ht="15">
      <c r="A99" s="4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3" customFormat="1" ht="15">
      <c r="A100" s="4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3" customFormat="1" ht="15">
      <c r="A101" s="4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3" customFormat="1" ht="15">
      <c r="A102" s="4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71" customFormat="1" ht="15">
      <c r="A103" s="4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43"/>
      <c r="AN103" s="43"/>
      <c r="AO103" s="43"/>
    </row>
    <row r="104" spans="1:41" s="71" customFormat="1" ht="15">
      <c r="A104" s="4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43"/>
      <c r="AN104" s="43"/>
      <c r="AO104" s="43"/>
    </row>
    <row r="105" spans="1:41" s="71" customFormat="1" ht="15">
      <c r="A105" s="4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43"/>
      <c r="AN105" s="43"/>
      <c r="AO105" s="43"/>
    </row>
    <row r="106" spans="1:41" s="71" customFormat="1" ht="15">
      <c r="A106" s="4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43"/>
      <c r="AN106" s="43"/>
      <c r="AO106" s="43"/>
    </row>
    <row r="107" spans="1:41" s="71" customFormat="1" ht="15">
      <c r="A107" s="4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3"/>
      <c r="AN107" s="43"/>
      <c r="AO107" s="43"/>
    </row>
    <row r="108" spans="1:41" s="71" customFormat="1" ht="15">
      <c r="A108" s="7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3"/>
      <c r="AN108" s="43"/>
      <c r="AO108" s="43"/>
    </row>
    <row r="109" spans="1:41" s="71" customFormat="1" ht="49.5" customHeight="1">
      <c r="A109" s="4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3"/>
      <c r="AN109" s="43"/>
      <c r="AO109" s="43"/>
    </row>
    <row r="110" spans="1:41" s="71" customFormat="1" ht="15">
      <c r="A110" s="4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3"/>
      <c r="AN110" s="43"/>
      <c r="AO110" s="43"/>
    </row>
    <row r="111" spans="1:41" s="33" customFormat="1" ht="15">
      <c r="A111" s="4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3" customFormat="1" ht="15">
      <c r="A112" s="4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3" customFormat="1" ht="15">
      <c r="A113" s="4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3" customFormat="1" ht="15">
      <c r="A114" s="4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3" customFormat="1" ht="15">
      <c r="A115" s="4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3" customFormat="1" ht="15">
      <c r="A116" s="4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33" customFormat="1" ht="15">
      <c r="A136" s="11"/>
      <c r="B136" s="11"/>
      <c r="C136" s="27"/>
      <c r="D136" s="27"/>
      <c r="E136" s="27"/>
      <c r="F136" s="27"/>
      <c r="G136" s="27"/>
      <c r="H136" s="27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33" customFormat="1" ht="15">
      <c r="A137" s="11"/>
      <c r="B137" s="11"/>
      <c r="C137" s="27"/>
      <c r="D137" s="27"/>
      <c r="E137" s="27"/>
      <c r="F137" s="27"/>
      <c r="G137" s="27"/>
      <c r="H137" s="27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33" customFormat="1" ht="15">
      <c r="A138" s="11"/>
      <c r="B138" s="11"/>
      <c r="C138" s="27"/>
      <c r="D138" s="27"/>
      <c r="E138" s="27"/>
      <c r="F138" s="27"/>
      <c r="G138" s="27"/>
      <c r="H138" s="27"/>
      <c r="I138" s="27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33" customFormat="1" ht="15">
      <c r="A139" s="11"/>
      <c r="B139" s="11"/>
      <c r="C139" s="27"/>
      <c r="D139" s="27"/>
      <c r="E139" s="27"/>
      <c r="F139" s="27"/>
      <c r="G139" s="27"/>
      <c r="H139" s="27"/>
      <c r="I139" s="27"/>
      <c r="J139" s="11"/>
      <c r="K139" s="27"/>
      <c r="L139" s="27"/>
      <c r="M139" s="25"/>
      <c r="N139" s="25"/>
      <c r="O139" s="25"/>
      <c r="P139" s="25"/>
      <c r="Q139" s="25"/>
      <c r="R139" s="25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33" customFormat="1" ht="15">
      <c r="A140" s="11"/>
      <c r="B140" s="11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5"/>
      <c r="N140" s="25"/>
      <c r="O140" s="25"/>
      <c r="P140" s="25"/>
      <c r="Q140" s="25"/>
      <c r="R140" s="25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33" customFormat="1" ht="15">
      <c r="A141" s="11"/>
      <c r="B141" s="11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5"/>
      <c r="N141" s="25"/>
      <c r="O141" s="25"/>
      <c r="P141" s="25"/>
      <c r="Q141" s="25"/>
      <c r="R141" s="25"/>
      <c r="S141" s="25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33" customFormat="1" ht="15">
      <c r="A142" s="11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5"/>
      <c r="N142" s="25"/>
      <c r="O142" s="25"/>
      <c r="P142" s="25"/>
      <c r="Q142" s="25"/>
      <c r="R142" s="25"/>
      <c r="S142" s="25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33" customFormat="1" ht="15">
      <c r="A143" s="11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5"/>
      <c r="N143" s="25"/>
      <c r="O143" s="25"/>
      <c r="P143" s="25"/>
      <c r="Q143" s="25"/>
      <c r="R143" s="25"/>
      <c r="S143" s="25"/>
      <c r="T143" s="25"/>
      <c r="U143" s="31"/>
      <c r="V143" s="31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33" customFormat="1" ht="15">
      <c r="A144" s="11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5"/>
      <c r="N144" s="25"/>
      <c r="O144" s="25"/>
      <c r="P144" s="25"/>
      <c r="Q144" s="25"/>
      <c r="R144" s="25"/>
      <c r="S144" s="25"/>
      <c r="T144" s="25"/>
      <c r="U144" s="31"/>
      <c r="V144" s="31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33" customFormat="1" ht="15">
      <c r="A145" s="11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5"/>
      <c r="N145" s="25"/>
      <c r="O145" s="25"/>
      <c r="P145" s="25"/>
      <c r="Q145" s="25"/>
      <c r="R145" s="25"/>
      <c r="S145" s="25"/>
      <c r="T145" s="25"/>
      <c r="U145" s="31"/>
      <c r="V145" s="31"/>
      <c r="W145" s="31"/>
      <c r="X145" s="31"/>
      <c r="Y145" s="31"/>
      <c r="Z145" s="31"/>
      <c r="AA145" s="31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33" customFormat="1" ht="15">
      <c r="A146" s="11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5"/>
      <c r="N146" s="25"/>
      <c r="O146" s="25"/>
      <c r="P146" s="25"/>
      <c r="Q146" s="25"/>
      <c r="R146" s="25"/>
      <c r="S146" s="25"/>
      <c r="T146" s="25"/>
      <c r="U146" s="31"/>
      <c r="V146" s="31"/>
      <c r="W146" s="31"/>
      <c r="X146" s="31"/>
      <c r="Y146" s="31"/>
      <c r="Z146" s="31"/>
      <c r="AA146" s="31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33" customFormat="1" ht="15">
      <c r="A147" s="11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5"/>
      <c r="N147" s="25"/>
      <c r="O147" s="25"/>
      <c r="P147" s="25"/>
      <c r="Q147" s="25"/>
      <c r="R147" s="25"/>
      <c r="S147" s="25"/>
      <c r="T147" s="25"/>
      <c r="U147" s="31"/>
      <c r="V147" s="31"/>
      <c r="W147" s="31"/>
      <c r="X147" s="31"/>
      <c r="Y147" s="31"/>
      <c r="Z147" s="31"/>
      <c r="AA147" s="31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33" customFormat="1" ht="15">
      <c r="A148" s="11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5"/>
      <c r="N148" s="25"/>
      <c r="O148" s="25"/>
      <c r="P148" s="25"/>
      <c r="Q148" s="25"/>
      <c r="R148" s="25"/>
      <c r="S148" s="25"/>
      <c r="T148" s="25"/>
      <c r="U148" s="31"/>
      <c r="V148" s="31"/>
      <c r="W148" s="31"/>
      <c r="X148" s="31"/>
      <c r="Y148" s="31"/>
      <c r="Z148" s="31"/>
      <c r="AA148" s="31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33" customFormat="1" ht="15">
      <c r="A149" s="11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5"/>
      <c r="N149" s="25"/>
      <c r="O149" s="25"/>
      <c r="P149" s="25"/>
      <c r="Q149" s="25"/>
      <c r="R149" s="25"/>
      <c r="S149" s="25"/>
      <c r="T149" s="25"/>
      <c r="U149" s="31"/>
      <c r="V149" s="31"/>
      <c r="W149" s="31"/>
      <c r="X149" s="31"/>
      <c r="Y149" s="31"/>
      <c r="Z149" s="31"/>
      <c r="AA149" s="31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33" customFormat="1" ht="15">
      <c r="A150" s="11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5"/>
      <c r="N150" s="25"/>
      <c r="O150" s="25"/>
      <c r="P150" s="25"/>
      <c r="Q150" s="25"/>
      <c r="R150" s="25"/>
      <c r="S150" s="25"/>
      <c r="T150" s="25"/>
      <c r="U150" s="31"/>
      <c r="V150" s="31"/>
      <c r="W150" s="31"/>
      <c r="X150" s="31"/>
      <c r="Y150" s="31"/>
      <c r="Z150" s="31"/>
      <c r="AA150" s="31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33" customFormat="1" ht="15">
      <c r="A151" s="11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5"/>
      <c r="N151" s="25"/>
      <c r="O151" s="25"/>
      <c r="P151" s="25"/>
      <c r="Q151" s="25"/>
      <c r="R151" s="25"/>
      <c r="S151" s="25"/>
      <c r="T151" s="25"/>
      <c r="U151" s="31"/>
      <c r="V151" s="31"/>
      <c r="W151" s="31"/>
      <c r="X151" s="31"/>
      <c r="Y151" s="31"/>
      <c r="Z151" s="31"/>
      <c r="AA151" s="31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33" customFormat="1" ht="15">
      <c r="A152" s="11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5"/>
      <c r="N152" s="25"/>
      <c r="O152" s="25"/>
      <c r="P152" s="25"/>
      <c r="Q152" s="25"/>
      <c r="R152" s="25"/>
      <c r="S152" s="25"/>
      <c r="T152" s="25"/>
      <c r="U152" s="31"/>
      <c r="V152" s="31"/>
      <c r="W152" s="31"/>
      <c r="X152" s="31"/>
      <c r="Y152" s="31"/>
      <c r="Z152" s="31"/>
      <c r="AA152" s="31"/>
      <c r="AB152" s="31"/>
      <c r="AC152" s="10"/>
      <c r="AD152" s="25"/>
      <c r="AE152" s="25"/>
      <c r="AF152" s="25"/>
      <c r="AG152" s="25"/>
      <c r="AH152" s="25"/>
      <c r="AI152" s="25"/>
      <c r="AJ152" s="25"/>
      <c r="AK152" s="25"/>
      <c r="AL152" s="25"/>
      <c r="AM152" s="10"/>
      <c r="AN152" s="10"/>
      <c r="AO152" s="10"/>
    </row>
    <row r="153" spans="1:41" s="33" customFormat="1" ht="15">
      <c r="A153" s="11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5"/>
      <c r="N153" s="25"/>
      <c r="O153" s="25"/>
      <c r="P153" s="25"/>
      <c r="Q153" s="25"/>
      <c r="R153" s="25"/>
      <c r="S153" s="25"/>
      <c r="T153" s="25"/>
      <c r="U153" s="31"/>
      <c r="V153" s="31"/>
      <c r="W153" s="31"/>
      <c r="X153" s="31"/>
      <c r="Y153" s="31"/>
      <c r="Z153" s="31"/>
      <c r="AA153" s="31"/>
      <c r="AB153" s="31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10"/>
      <c r="AN153" s="10"/>
      <c r="AO153" s="10"/>
    </row>
    <row r="154" spans="1:41" s="33" customFormat="1" ht="15">
      <c r="A154" s="11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5"/>
      <c r="N154" s="25"/>
      <c r="O154" s="25"/>
      <c r="P154" s="25"/>
      <c r="Q154" s="25"/>
      <c r="R154" s="25"/>
      <c r="S154" s="25"/>
      <c r="T154" s="25"/>
      <c r="U154" s="31"/>
      <c r="V154" s="31"/>
      <c r="W154" s="31"/>
      <c r="X154" s="31"/>
      <c r="Y154" s="31"/>
      <c r="Z154" s="31"/>
      <c r="AA154" s="31"/>
      <c r="AB154" s="31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10"/>
      <c r="AN154" s="10"/>
      <c r="AO154" s="10"/>
    </row>
    <row r="155" spans="1:41" s="33" customFormat="1" ht="15">
      <c r="A155" s="11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5"/>
      <c r="N155" s="25"/>
      <c r="O155" s="25"/>
      <c r="P155" s="25"/>
      <c r="Q155" s="25"/>
      <c r="R155" s="25"/>
      <c r="S155" s="25"/>
      <c r="T155" s="25"/>
      <c r="U155" s="31"/>
      <c r="V155" s="31"/>
      <c r="W155" s="31"/>
      <c r="X155" s="31"/>
      <c r="Y155" s="31"/>
      <c r="Z155" s="31"/>
      <c r="AA155" s="31"/>
      <c r="AB155" s="31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10"/>
      <c r="AN155" s="10"/>
      <c r="AO155" s="10"/>
    </row>
    <row r="156" spans="1:41" s="33" customFormat="1" ht="15">
      <c r="A156" s="11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5"/>
      <c r="N156" s="25"/>
      <c r="O156" s="25"/>
      <c r="P156" s="25"/>
      <c r="Q156" s="25"/>
      <c r="R156" s="25"/>
      <c r="S156" s="25"/>
      <c r="T156" s="25"/>
      <c r="U156" s="31"/>
      <c r="V156" s="31"/>
      <c r="W156" s="31"/>
      <c r="X156" s="31"/>
      <c r="Y156" s="31"/>
      <c r="Z156" s="31"/>
      <c r="AA156" s="31"/>
      <c r="AB156" s="31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10"/>
      <c r="AN156" s="10"/>
      <c r="AO156" s="10"/>
    </row>
    <row r="157" spans="1:41" s="33" customFormat="1" ht="15">
      <c r="A157" s="11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5"/>
      <c r="N157" s="25"/>
      <c r="O157" s="25"/>
      <c r="P157" s="25"/>
      <c r="Q157" s="25"/>
      <c r="R157" s="25"/>
      <c r="S157" s="25"/>
      <c r="T157" s="25"/>
      <c r="U157" s="31"/>
      <c r="V157" s="31"/>
      <c r="W157" s="31"/>
      <c r="X157" s="31"/>
      <c r="Y157" s="31"/>
      <c r="Z157" s="31"/>
      <c r="AA157" s="31"/>
      <c r="AB157" s="31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10"/>
      <c r="AN157" s="10"/>
      <c r="AO157" s="10"/>
    </row>
    <row r="158" spans="1:41" s="33" customFormat="1" ht="15">
      <c r="A158" s="11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5"/>
      <c r="N158" s="25"/>
      <c r="O158" s="25"/>
      <c r="P158" s="25"/>
      <c r="Q158" s="25"/>
      <c r="R158" s="25"/>
      <c r="S158" s="25"/>
      <c r="T158" s="25"/>
      <c r="U158" s="31"/>
      <c r="V158" s="31"/>
      <c r="W158" s="31"/>
      <c r="X158" s="31"/>
      <c r="Y158" s="31"/>
      <c r="Z158" s="31"/>
      <c r="AA158" s="31"/>
      <c r="AB158" s="31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10"/>
      <c r="AN158" s="10"/>
      <c r="AO158" s="10"/>
    </row>
    <row r="159" spans="1:41" s="33" customFormat="1" ht="15">
      <c r="A159" s="11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5"/>
      <c r="N159" s="25"/>
      <c r="O159" s="25"/>
      <c r="P159" s="25"/>
      <c r="Q159" s="25"/>
      <c r="R159" s="25"/>
      <c r="S159" s="25"/>
      <c r="T159" s="25"/>
      <c r="U159" s="31"/>
      <c r="V159" s="31"/>
      <c r="W159" s="31"/>
      <c r="X159" s="31"/>
      <c r="Y159" s="31"/>
      <c r="Z159" s="31"/>
      <c r="AA159" s="31"/>
      <c r="AB159" s="31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10"/>
      <c r="AN159" s="10"/>
      <c r="AO159" s="10"/>
    </row>
    <row r="160" spans="1:41" s="33" customFormat="1" ht="15">
      <c r="A160" s="1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5"/>
      <c r="N160" s="25"/>
      <c r="O160" s="25"/>
      <c r="P160" s="25"/>
      <c r="Q160" s="25"/>
      <c r="R160" s="25"/>
      <c r="S160" s="25"/>
      <c r="T160" s="25"/>
      <c r="U160" s="31"/>
      <c r="V160" s="31"/>
      <c r="W160" s="31"/>
      <c r="X160" s="31"/>
      <c r="Y160" s="31"/>
      <c r="Z160" s="31"/>
      <c r="AA160" s="31"/>
      <c r="AB160" s="31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10"/>
      <c r="AN160" s="10"/>
      <c r="AO160" s="10"/>
    </row>
    <row r="161" spans="1:41" s="33" customFormat="1" ht="15">
      <c r="A161" s="1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5"/>
      <c r="N161" s="25"/>
      <c r="O161" s="25"/>
      <c r="P161" s="25"/>
      <c r="Q161" s="25"/>
      <c r="R161" s="25"/>
      <c r="S161" s="25"/>
      <c r="T161" s="25"/>
      <c r="U161" s="31"/>
      <c r="V161" s="31"/>
      <c r="W161" s="31"/>
      <c r="X161" s="31"/>
      <c r="Y161" s="31"/>
      <c r="Z161" s="31"/>
      <c r="AA161" s="31"/>
      <c r="AB161" s="31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10"/>
      <c r="AN161" s="10"/>
      <c r="AO161" s="10"/>
    </row>
    <row r="162" spans="1:41" s="33" customFormat="1" ht="15">
      <c r="A162" s="1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5"/>
      <c r="N162" s="25"/>
      <c r="O162" s="25"/>
      <c r="P162" s="25"/>
      <c r="Q162" s="25"/>
      <c r="R162" s="25"/>
      <c r="S162" s="25"/>
      <c r="T162" s="25"/>
      <c r="U162" s="31"/>
      <c r="V162" s="31"/>
      <c r="W162" s="31"/>
      <c r="X162" s="31"/>
      <c r="Y162" s="31"/>
      <c r="Z162" s="31"/>
      <c r="AA162" s="31"/>
      <c r="AB162" s="31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10"/>
      <c r="AN162" s="10"/>
      <c r="AO162" s="10"/>
    </row>
    <row r="163" spans="1:41" s="33" customFormat="1" ht="15">
      <c r="A163" s="1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5"/>
      <c r="N163" s="25"/>
      <c r="O163" s="25"/>
      <c r="P163" s="25"/>
      <c r="Q163" s="25"/>
      <c r="R163" s="25"/>
      <c r="S163" s="25"/>
      <c r="T163" s="25"/>
      <c r="U163" s="31"/>
      <c r="V163" s="31"/>
      <c r="W163" s="31"/>
      <c r="X163" s="31"/>
      <c r="Y163" s="31"/>
      <c r="Z163" s="31"/>
      <c r="AA163" s="31"/>
      <c r="AB163" s="31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10"/>
      <c r="AN163" s="10"/>
      <c r="AO163" s="10"/>
    </row>
    <row r="164" spans="1:41" s="33" customFormat="1" ht="15">
      <c r="A164" s="1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5"/>
      <c r="N164" s="25"/>
      <c r="O164" s="25"/>
      <c r="P164" s="25"/>
      <c r="Q164" s="25"/>
      <c r="R164" s="25"/>
      <c r="S164" s="25"/>
      <c r="T164" s="25"/>
      <c r="U164" s="31"/>
      <c r="V164" s="31"/>
      <c r="W164" s="31"/>
      <c r="X164" s="31"/>
      <c r="Y164" s="31"/>
      <c r="Z164" s="31"/>
      <c r="AA164" s="31"/>
      <c r="AB164" s="31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10"/>
      <c r="AN164" s="10"/>
      <c r="AO164" s="10"/>
    </row>
    <row r="165" spans="1:41" s="33" customFormat="1" ht="15">
      <c r="A165" s="1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5"/>
      <c r="N165" s="25"/>
      <c r="O165" s="25"/>
      <c r="P165" s="25"/>
      <c r="Q165" s="25"/>
      <c r="R165" s="25"/>
      <c r="S165" s="25"/>
      <c r="T165" s="25"/>
      <c r="U165" s="31"/>
      <c r="V165" s="31"/>
      <c r="W165" s="31"/>
      <c r="X165" s="31"/>
      <c r="Y165" s="31"/>
      <c r="Z165" s="31"/>
      <c r="AA165" s="31"/>
      <c r="AB165" s="31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10"/>
      <c r="AN165" s="10"/>
      <c r="AO165" s="10"/>
    </row>
    <row r="166" spans="1:41" s="33" customFormat="1" ht="15">
      <c r="A166" s="11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5"/>
      <c r="N166" s="25"/>
      <c r="O166" s="25"/>
      <c r="P166" s="25"/>
      <c r="Q166" s="25"/>
      <c r="R166" s="25"/>
      <c r="S166" s="25"/>
      <c r="T166" s="25"/>
      <c r="U166" s="31"/>
      <c r="V166" s="31"/>
      <c r="W166" s="31"/>
      <c r="X166" s="31"/>
      <c r="Y166" s="31"/>
      <c r="Z166" s="31"/>
      <c r="AA166" s="31"/>
      <c r="AB166" s="31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10"/>
      <c r="AN166" s="10"/>
      <c r="AO166" s="10"/>
    </row>
    <row r="167" spans="1:41" s="33" customFormat="1" ht="15">
      <c r="A167" s="1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5"/>
      <c r="N167" s="25"/>
      <c r="O167" s="25"/>
      <c r="P167" s="25"/>
      <c r="Q167" s="25"/>
      <c r="R167" s="25"/>
      <c r="S167" s="25"/>
      <c r="T167" s="25"/>
      <c r="U167" s="31"/>
      <c r="V167" s="31"/>
      <c r="W167" s="31"/>
      <c r="X167" s="31"/>
      <c r="Y167" s="31"/>
      <c r="Z167" s="31"/>
      <c r="AA167" s="31"/>
      <c r="AB167" s="31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10"/>
      <c r="AN167" s="10"/>
      <c r="AO167" s="10"/>
    </row>
    <row r="168" spans="1:41" s="33" customFormat="1" ht="15">
      <c r="A168" s="1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5"/>
      <c r="N168" s="25"/>
      <c r="O168" s="25"/>
      <c r="P168" s="25"/>
      <c r="Q168" s="25"/>
      <c r="R168" s="25"/>
      <c r="S168" s="25"/>
      <c r="T168" s="25"/>
      <c r="U168" s="31"/>
      <c r="V168" s="31"/>
      <c r="W168" s="31"/>
      <c r="X168" s="31"/>
      <c r="Y168" s="31"/>
      <c r="Z168" s="31"/>
      <c r="AA168" s="31"/>
      <c r="AB168" s="31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0"/>
      <c r="AN168" s="10"/>
      <c r="AO168" s="10"/>
    </row>
    <row r="169" spans="1:41" s="33" customFormat="1" ht="15">
      <c r="A169" s="11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5"/>
      <c r="N169" s="25"/>
      <c r="O169" s="25"/>
      <c r="P169" s="25"/>
      <c r="Q169" s="25"/>
      <c r="R169" s="25"/>
      <c r="S169" s="25"/>
      <c r="T169" s="25"/>
      <c r="U169" s="31"/>
      <c r="V169" s="31"/>
      <c r="W169" s="31"/>
      <c r="X169" s="31"/>
      <c r="Y169" s="31"/>
      <c r="Z169" s="31"/>
      <c r="AA169" s="31"/>
      <c r="AB169" s="31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10"/>
      <c r="AN169" s="10"/>
      <c r="AO169" s="10"/>
    </row>
    <row r="170" spans="1:41" s="33" customFormat="1" ht="15">
      <c r="A170" s="11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5"/>
      <c r="N170" s="25"/>
      <c r="O170" s="25"/>
      <c r="P170" s="25"/>
      <c r="Q170" s="25"/>
      <c r="R170" s="25"/>
      <c r="S170" s="25"/>
      <c r="T170" s="25"/>
      <c r="U170" s="31"/>
      <c r="V170" s="31"/>
      <c r="W170" s="31"/>
      <c r="X170" s="31"/>
      <c r="Y170" s="31"/>
      <c r="Z170" s="31"/>
      <c r="AA170" s="31"/>
      <c r="AB170" s="31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10"/>
      <c r="AN170" s="10"/>
      <c r="AO170" s="10"/>
    </row>
    <row r="171" spans="1:41" s="33" customFormat="1" ht="15">
      <c r="A171" s="11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5"/>
      <c r="N171" s="25"/>
      <c r="O171" s="25"/>
      <c r="P171" s="25"/>
      <c r="Q171" s="25"/>
      <c r="R171" s="25"/>
      <c r="S171" s="25"/>
      <c r="T171" s="25"/>
      <c r="U171" s="31"/>
      <c r="V171" s="31"/>
      <c r="W171" s="31"/>
      <c r="X171" s="31"/>
      <c r="Y171" s="31"/>
      <c r="Z171" s="31"/>
      <c r="AA171" s="31"/>
      <c r="AB171" s="31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10"/>
      <c r="AN171" s="10"/>
      <c r="AO171" s="10"/>
    </row>
    <row r="172" spans="1:41" s="33" customFormat="1" ht="15">
      <c r="A172" s="1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5"/>
      <c r="N172" s="25"/>
      <c r="O172" s="25"/>
      <c r="P172" s="25"/>
      <c r="Q172" s="25"/>
      <c r="R172" s="25"/>
      <c r="S172" s="25"/>
      <c r="T172" s="25"/>
      <c r="U172" s="31"/>
      <c r="V172" s="31"/>
      <c r="W172" s="31"/>
      <c r="X172" s="31"/>
      <c r="Y172" s="31"/>
      <c r="Z172" s="31"/>
      <c r="AA172" s="31"/>
      <c r="AB172" s="31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10"/>
      <c r="AN172" s="10"/>
      <c r="AO172" s="10"/>
    </row>
    <row r="173" spans="1:41" s="33" customFormat="1" ht="15">
      <c r="A173" s="1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5"/>
      <c r="N173" s="25"/>
      <c r="O173" s="25"/>
      <c r="P173" s="25"/>
      <c r="Q173" s="25"/>
      <c r="R173" s="25"/>
      <c r="S173" s="25"/>
      <c r="T173" s="25"/>
      <c r="U173" s="31"/>
      <c r="V173" s="31"/>
      <c r="W173" s="31"/>
      <c r="X173" s="31"/>
      <c r="Y173" s="31"/>
      <c r="Z173" s="31"/>
      <c r="AA173" s="31"/>
      <c r="AB173" s="31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10"/>
      <c r="AN173" s="10"/>
      <c r="AO173" s="10"/>
    </row>
    <row r="174" spans="1:41" s="33" customFormat="1" ht="15">
      <c r="A174" s="1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5"/>
      <c r="N174" s="25"/>
      <c r="O174" s="25"/>
      <c r="P174" s="25"/>
      <c r="Q174" s="25"/>
      <c r="R174" s="25"/>
      <c r="S174" s="25"/>
      <c r="T174" s="25"/>
      <c r="U174" s="31"/>
      <c r="V174" s="31"/>
      <c r="W174" s="31"/>
      <c r="X174" s="31"/>
      <c r="Y174" s="31"/>
      <c r="Z174" s="31"/>
      <c r="AA174" s="31"/>
      <c r="AB174" s="31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10"/>
      <c r="AN174" s="10"/>
      <c r="AO174" s="10"/>
    </row>
    <row r="175" spans="1:41" s="33" customFormat="1" ht="15">
      <c r="A175" s="1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5"/>
      <c r="N175" s="25"/>
      <c r="O175" s="25"/>
      <c r="P175" s="25"/>
      <c r="Q175" s="25"/>
      <c r="R175" s="25"/>
      <c r="S175" s="25"/>
      <c r="T175" s="25"/>
      <c r="U175" s="31"/>
      <c r="V175" s="31"/>
      <c r="W175" s="31"/>
      <c r="X175" s="31"/>
      <c r="Y175" s="31"/>
      <c r="Z175" s="31"/>
      <c r="AA175" s="31"/>
      <c r="AB175" s="31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10"/>
      <c r="AN175" s="10"/>
      <c r="AO175" s="10"/>
    </row>
    <row r="176" spans="1:41" s="33" customFormat="1" ht="15">
      <c r="A176" s="1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5"/>
      <c r="N176" s="25"/>
      <c r="O176" s="25"/>
      <c r="P176" s="25"/>
      <c r="Q176" s="25"/>
      <c r="R176" s="25"/>
      <c r="S176" s="25"/>
      <c r="T176" s="25"/>
      <c r="U176" s="31"/>
      <c r="V176" s="31"/>
      <c r="W176" s="31"/>
      <c r="X176" s="31"/>
      <c r="Y176" s="31"/>
      <c r="Z176" s="31"/>
      <c r="AA176" s="31"/>
      <c r="AB176" s="31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10"/>
      <c r="AN176" s="10"/>
      <c r="AO176" s="10"/>
    </row>
    <row r="177" spans="1:41" s="33" customFormat="1" ht="15">
      <c r="A177" s="11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5"/>
      <c r="N177" s="25"/>
      <c r="O177" s="25"/>
      <c r="P177" s="25"/>
      <c r="Q177" s="25"/>
      <c r="R177" s="25"/>
      <c r="S177" s="25"/>
      <c r="T177" s="25"/>
      <c r="U177" s="31"/>
      <c r="V177" s="31"/>
      <c r="W177" s="31"/>
      <c r="X177" s="31"/>
      <c r="Y177" s="31"/>
      <c r="Z177" s="31"/>
      <c r="AA177" s="31"/>
      <c r="AB177" s="31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10"/>
      <c r="AN177" s="10"/>
      <c r="AO177" s="10"/>
    </row>
    <row r="178" spans="1:41" s="33" customFormat="1" ht="15">
      <c r="A178" s="11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5"/>
      <c r="N178" s="25"/>
      <c r="O178" s="25"/>
      <c r="P178" s="25"/>
      <c r="Q178" s="25"/>
      <c r="R178" s="25"/>
      <c r="S178" s="25"/>
      <c r="T178" s="25"/>
      <c r="U178" s="31"/>
      <c r="V178" s="31"/>
      <c r="W178" s="31"/>
      <c r="X178" s="31"/>
      <c r="Y178" s="31"/>
      <c r="Z178" s="31"/>
      <c r="AA178" s="31"/>
      <c r="AB178" s="31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10"/>
      <c r="AN178" s="10"/>
      <c r="AO178" s="10"/>
    </row>
    <row r="179" spans="1:41" s="33" customFormat="1" ht="15">
      <c r="A179" s="11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5"/>
      <c r="N179" s="25"/>
      <c r="O179" s="25"/>
      <c r="P179" s="25"/>
      <c r="Q179" s="25"/>
      <c r="R179" s="25"/>
      <c r="S179" s="25"/>
      <c r="T179" s="25"/>
      <c r="U179" s="31"/>
      <c r="V179" s="31"/>
      <c r="W179" s="31"/>
      <c r="X179" s="31"/>
      <c r="Y179" s="31"/>
      <c r="Z179" s="31"/>
      <c r="AA179" s="31"/>
      <c r="AB179" s="31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10"/>
      <c r="AN179" s="10"/>
      <c r="AO179" s="10"/>
    </row>
    <row r="180" spans="1:41" s="33" customFormat="1" ht="15">
      <c r="A180" s="11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5"/>
      <c r="N180" s="25"/>
      <c r="O180" s="25"/>
      <c r="P180" s="25"/>
      <c r="Q180" s="25"/>
      <c r="R180" s="25"/>
      <c r="S180" s="25"/>
      <c r="T180" s="25"/>
      <c r="U180" s="31"/>
      <c r="V180" s="31"/>
      <c r="W180" s="31"/>
      <c r="X180" s="31"/>
      <c r="Y180" s="31"/>
      <c r="Z180" s="31"/>
      <c r="AA180" s="31"/>
      <c r="AB180" s="31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10"/>
      <c r="AN180" s="10"/>
      <c r="AO180" s="10"/>
    </row>
    <row r="181" spans="1:41" s="33" customFormat="1" ht="15">
      <c r="A181" s="11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5"/>
      <c r="N181" s="25"/>
      <c r="O181" s="25"/>
      <c r="P181" s="25"/>
      <c r="Q181" s="25"/>
      <c r="R181" s="25"/>
      <c r="S181" s="25"/>
      <c r="T181" s="25"/>
      <c r="U181" s="31"/>
      <c r="V181" s="31"/>
      <c r="W181" s="31"/>
      <c r="X181" s="31"/>
      <c r="Y181" s="31"/>
      <c r="Z181" s="31"/>
      <c r="AA181" s="31"/>
      <c r="AB181" s="31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10"/>
      <c r="AN181" s="10"/>
      <c r="AO181" s="10"/>
    </row>
    <row r="182" spans="1:41" s="33" customFormat="1" ht="15">
      <c r="A182" s="11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5"/>
      <c r="N182" s="25"/>
      <c r="O182" s="25"/>
      <c r="P182" s="25"/>
      <c r="Q182" s="25"/>
      <c r="R182" s="25"/>
      <c r="S182" s="25"/>
      <c r="T182" s="25"/>
      <c r="U182" s="31"/>
      <c r="V182" s="31"/>
      <c r="W182" s="31"/>
      <c r="X182" s="31"/>
      <c r="Y182" s="31"/>
      <c r="Z182" s="31"/>
      <c r="AA182" s="31"/>
      <c r="AB182" s="31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10"/>
      <c r="AN182" s="10"/>
      <c r="AO182" s="10"/>
    </row>
    <row r="183" spans="1:41" s="33" customFormat="1" ht="15">
      <c r="A183" s="11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5"/>
      <c r="N183" s="25"/>
      <c r="O183" s="25"/>
      <c r="P183" s="25"/>
      <c r="Q183" s="25"/>
      <c r="R183" s="25"/>
      <c r="S183" s="25"/>
      <c r="T183" s="25"/>
      <c r="U183" s="31"/>
      <c r="V183" s="31"/>
      <c r="W183" s="31"/>
      <c r="X183" s="31"/>
      <c r="Y183" s="31"/>
      <c r="Z183" s="31"/>
      <c r="AA183" s="31"/>
      <c r="AB183" s="31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10"/>
      <c r="AN183" s="10"/>
      <c r="AO183" s="10"/>
    </row>
    <row r="184" spans="1:41" s="33" customFormat="1" ht="15">
      <c r="A184" s="11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5"/>
      <c r="N184" s="25"/>
      <c r="O184" s="25"/>
      <c r="P184" s="25"/>
      <c r="Q184" s="25"/>
      <c r="R184" s="25"/>
      <c r="S184" s="25"/>
      <c r="T184" s="25"/>
      <c r="U184" s="31"/>
      <c r="V184" s="31"/>
      <c r="W184" s="31"/>
      <c r="X184" s="31"/>
      <c r="Y184" s="31"/>
      <c r="Z184" s="31"/>
      <c r="AA184" s="31"/>
      <c r="AB184" s="31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10"/>
      <c r="AN184" s="10"/>
      <c r="AO184" s="10"/>
    </row>
    <row r="185" spans="1:41" s="33" customFormat="1" ht="15">
      <c r="A185" s="11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5"/>
      <c r="N185" s="25"/>
      <c r="O185" s="25"/>
      <c r="P185" s="25"/>
      <c r="Q185" s="25"/>
      <c r="R185" s="25"/>
      <c r="S185" s="25"/>
      <c r="T185" s="25"/>
      <c r="U185" s="31"/>
      <c r="V185" s="31"/>
      <c r="W185" s="31"/>
      <c r="X185" s="31"/>
      <c r="Y185" s="31"/>
      <c r="Z185" s="31"/>
      <c r="AA185" s="31"/>
      <c r="AB185" s="31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10"/>
      <c r="AN185" s="10"/>
      <c r="AO185" s="10"/>
    </row>
    <row r="186" spans="1:41" s="33" customFormat="1" ht="15">
      <c r="A186" s="11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5"/>
      <c r="N186" s="25"/>
      <c r="O186" s="25"/>
      <c r="P186" s="25"/>
      <c r="Q186" s="25"/>
      <c r="R186" s="25"/>
      <c r="S186" s="25"/>
      <c r="T186" s="25"/>
      <c r="U186" s="31"/>
      <c r="V186" s="31"/>
      <c r="W186" s="31"/>
      <c r="X186" s="31"/>
      <c r="Y186" s="31"/>
      <c r="Z186" s="31"/>
      <c r="AA186" s="31"/>
      <c r="AB186" s="31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10"/>
      <c r="AN186" s="10"/>
      <c r="AO186" s="10"/>
    </row>
    <row r="187" spans="1:41" s="33" customFormat="1" ht="15">
      <c r="A187" s="11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5"/>
      <c r="N187" s="25"/>
      <c r="O187" s="25"/>
      <c r="P187" s="25"/>
      <c r="Q187" s="25"/>
      <c r="R187" s="25"/>
      <c r="S187" s="25"/>
      <c r="T187" s="25"/>
      <c r="U187" s="31"/>
      <c r="V187" s="31"/>
      <c r="W187" s="31"/>
      <c r="X187" s="31"/>
      <c r="Y187" s="31"/>
      <c r="Z187" s="31"/>
      <c r="AA187" s="31"/>
      <c r="AB187" s="31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10"/>
      <c r="AN187" s="10"/>
      <c r="AO187" s="10"/>
    </row>
    <row r="188" spans="1:41" s="33" customFormat="1" ht="15">
      <c r="A188" s="11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5"/>
      <c r="N188" s="25"/>
      <c r="O188" s="25"/>
      <c r="P188" s="25"/>
      <c r="Q188" s="25"/>
      <c r="R188" s="25"/>
      <c r="S188" s="25"/>
      <c r="T188" s="25"/>
      <c r="U188" s="31"/>
      <c r="V188" s="31"/>
      <c r="W188" s="31"/>
      <c r="X188" s="31"/>
      <c r="Y188" s="31"/>
      <c r="Z188" s="31"/>
      <c r="AA188" s="31"/>
      <c r="AB188" s="31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10"/>
      <c r="AN188" s="10"/>
      <c r="AO188" s="10"/>
    </row>
    <row r="189" spans="1:41" s="33" customFormat="1" ht="15">
      <c r="A189" s="11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5"/>
      <c r="N189" s="25"/>
      <c r="O189" s="25"/>
      <c r="P189" s="25"/>
      <c r="Q189" s="25"/>
      <c r="R189" s="25"/>
      <c r="S189" s="25"/>
      <c r="T189" s="25"/>
      <c r="U189" s="31"/>
      <c r="V189" s="31"/>
      <c r="W189" s="31"/>
      <c r="X189" s="31"/>
      <c r="Y189" s="31"/>
      <c r="Z189" s="31"/>
      <c r="AA189" s="31"/>
      <c r="AB189" s="31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10"/>
      <c r="AN189" s="10"/>
      <c r="AO189" s="10"/>
    </row>
    <row r="190" spans="1:41" s="33" customFormat="1" ht="15">
      <c r="A190" s="11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5"/>
      <c r="N190" s="25"/>
      <c r="O190" s="25"/>
      <c r="P190" s="25"/>
      <c r="Q190" s="25"/>
      <c r="R190" s="25"/>
      <c r="S190" s="25"/>
      <c r="T190" s="25"/>
      <c r="U190" s="31"/>
      <c r="V190" s="31"/>
      <c r="W190" s="31"/>
      <c r="X190" s="31"/>
      <c r="Y190" s="31"/>
      <c r="Z190" s="31"/>
      <c r="AA190" s="31"/>
      <c r="AB190" s="31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10"/>
      <c r="AN190" s="10"/>
      <c r="AO190" s="10"/>
    </row>
    <row r="191" spans="1:41" s="33" customFormat="1" ht="15">
      <c r="A191" s="11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5"/>
      <c r="N191" s="25"/>
      <c r="O191" s="25"/>
      <c r="P191" s="25"/>
      <c r="Q191" s="25"/>
      <c r="R191" s="25"/>
      <c r="S191" s="25"/>
      <c r="T191" s="25"/>
      <c r="U191" s="31"/>
      <c r="V191" s="31"/>
      <c r="W191" s="31"/>
      <c r="X191" s="31"/>
      <c r="Y191" s="31"/>
      <c r="Z191" s="31"/>
      <c r="AA191" s="31"/>
      <c r="AB191" s="31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10"/>
      <c r="AN191" s="10"/>
      <c r="AO191" s="10"/>
    </row>
    <row r="192" spans="1:41" s="33" customFormat="1" ht="15">
      <c r="A192" s="11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5"/>
      <c r="N192" s="25"/>
      <c r="O192" s="25"/>
      <c r="P192" s="25"/>
      <c r="Q192" s="25"/>
      <c r="R192" s="25"/>
      <c r="S192" s="25"/>
      <c r="T192" s="25"/>
      <c r="U192" s="31"/>
      <c r="V192" s="31"/>
      <c r="W192" s="31"/>
      <c r="X192" s="31"/>
      <c r="Y192" s="31"/>
      <c r="Z192" s="31"/>
      <c r="AA192" s="31"/>
      <c r="AB192" s="31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10"/>
      <c r="AN192" s="10"/>
      <c r="AO192" s="10"/>
    </row>
    <row r="193" spans="1:41" ht="15">
      <c r="A193" s="11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5"/>
      <c r="N193" s="25"/>
      <c r="O193" s="25"/>
      <c r="P193" s="25"/>
      <c r="Q193" s="25"/>
      <c r="R193" s="25"/>
      <c r="S193" s="25"/>
      <c r="T193" s="25"/>
      <c r="U193" s="31"/>
      <c r="V193" s="31"/>
      <c r="W193" s="31"/>
      <c r="X193" s="31"/>
      <c r="Y193" s="31"/>
      <c r="Z193" s="31"/>
      <c r="AA193" s="31"/>
      <c r="AB193" s="31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1:41" ht="15">
      <c r="A194" s="11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5"/>
      <c r="N194" s="25"/>
      <c r="O194" s="25"/>
      <c r="P194" s="25"/>
      <c r="Q194" s="25"/>
      <c r="R194" s="25"/>
      <c r="S194" s="25"/>
      <c r="T194" s="25"/>
      <c r="U194" s="31"/>
      <c r="V194" s="31"/>
      <c r="W194" s="31"/>
      <c r="X194" s="31"/>
      <c r="Y194" s="31"/>
      <c r="Z194" s="31"/>
      <c r="AA194" s="31"/>
      <c r="AB194" s="31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1:41" ht="15">
      <c r="A195" s="11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5"/>
      <c r="N195" s="25"/>
      <c r="O195" s="25"/>
      <c r="P195" s="25"/>
      <c r="Q195" s="25"/>
      <c r="R195" s="25"/>
      <c r="S195" s="25"/>
      <c r="T195" s="25"/>
      <c r="U195" s="31"/>
      <c r="V195" s="31"/>
      <c r="W195" s="31"/>
      <c r="X195" s="31"/>
      <c r="Y195" s="31"/>
      <c r="Z195" s="31"/>
      <c r="AA195" s="31"/>
      <c r="AB195" s="31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1:41" ht="15">
      <c r="A196" s="11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5"/>
      <c r="N196" s="25"/>
      <c r="O196" s="25"/>
      <c r="P196" s="25"/>
      <c r="Q196" s="25"/>
      <c r="R196" s="25"/>
      <c r="S196" s="25"/>
      <c r="T196" s="25"/>
      <c r="U196" s="31"/>
      <c r="V196" s="31"/>
      <c r="W196" s="31"/>
      <c r="X196" s="31"/>
      <c r="Y196" s="31"/>
      <c r="Z196" s="31"/>
      <c r="AA196" s="31"/>
      <c r="AB196" s="31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1:41" ht="15">
      <c r="A197" s="11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5"/>
      <c r="N197" s="25"/>
      <c r="O197" s="25"/>
      <c r="P197" s="25"/>
      <c r="Q197" s="25"/>
      <c r="R197" s="25"/>
      <c r="S197" s="25"/>
      <c r="T197" s="25"/>
      <c r="U197" s="31"/>
      <c r="V197" s="31"/>
      <c r="W197" s="31"/>
      <c r="X197" s="31"/>
      <c r="Y197" s="31"/>
      <c r="Z197" s="31"/>
      <c r="AA197" s="31"/>
      <c r="AB197" s="31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1:41" ht="15">
      <c r="A198" s="11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5"/>
      <c r="N198" s="25"/>
      <c r="O198" s="25"/>
      <c r="P198" s="25"/>
      <c r="Q198" s="25"/>
      <c r="R198" s="25"/>
      <c r="S198" s="25"/>
      <c r="T198" s="25"/>
      <c r="U198" s="31"/>
      <c r="V198" s="31"/>
      <c r="W198" s="31"/>
      <c r="X198" s="31"/>
      <c r="Y198" s="31"/>
      <c r="Z198" s="31"/>
      <c r="AA198" s="31"/>
      <c r="AB198" s="31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1:41" ht="15">
      <c r="A199" s="11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5"/>
      <c r="N199" s="25"/>
      <c r="O199" s="25"/>
      <c r="P199" s="25"/>
      <c r="Q199" s="25"/>
      <c r="R199" s="25"/>
      <c r="S199" s="25"/>
      <c r="T199" s="25"/>
      <c r="U199" s="31"/>
      <c r="V199" s="31"/>
      <c r="W199" s="31"/>
      <c r="X199" s="31"/>
      <c r="Y199" s="31"/>
      <c r="Z199" s="31"/>
      <c r="AA199" s="31"/>
      <c r="AB199" s="31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:41" ht="15">
      <c r="A200" s="11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5"/>
      <c r="N200" s="25"/>
      <c r="O200" s="25"/>
      <c r="P200" s="25"/>
      <c r="Q200" s="25"/>
      <c r="R200" s="25"/>
      <c r="S200" s="25"/>
      <c r="T200" s="25"/>
      <c r="U200" s="31"/>
      <c r="V200" s="31"/>
      <c r="W200" s="31"/>
      <c r="X200" s="31"/>
      <c r="Y200" s="31"/>
      <c r="Z200" s="31"/>
      <c r="AA200" s="31"/>
      <c r="AB200" s="31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1:41" ht="15">
      <c r="A201" s="11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5"/>
      <c r="N201" s="25"/>
      <c r="O201" s="25"/>
      <c r="P201" s="25"/>
      <c r="Q201" s="25"/>
      <c r="R201" s="25"/>
      <c r="S201" s="25"/>
      <c r="T201" s="25"/>
      <c r="U201" s="31"/>
      <c r="V201" s="31"/>
      <c r="W201" s="31"/>
      <c r="X201" s="31"/>
      <c r="Y201" s="31"/>
      <c r="Z201" s="31"/>
      <c r="AA201" s="31"/>
      <c r="AB201" s="31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1:41" ht="15">
      <c r="A202" s="11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5"/>
      <c r="N202" s="25"/>
      <c r="O202" s="25"/>
      <c r="P202" s="25"/>
      <c r="Q202" s="25"/>
      <c r="R202" s="25"/>
      <c r="S202" s="25"/>
      <c r="T202" s="25"/>
      <c r="U202" s="31"/>
      <c r="V202" s="31"/>
      <c r="W202" s="31"/>
      <c r="X202" s="31"/>
      <c r="Y202" s="31"/>
      <c r="Z202" s="31"/>
      <c r="AA202" s="31"/>
      <c r="AB202" s="31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1:41" ht="15">
      <c r="A203" s="11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5"/>
      <c r="N203" s="25"/>
      <c r="O203" s="25"/>
      <c r="P203" s="25"/>
      <c r="Q203" s="25"/>
      <c r="R203" s="25"/>
      <c r="S203" s="25"/>
      <c r="T203" s="25"/>
      <c r="U203" s="31"/>
      <c r="V203" s="31"/>
      <c r="W203" s="31"/>
      <c r="X203" s="31"/>
      <c r="Y203" s="31"/>
      <c r="Z203" s="31"/>
      <c r="AA203" s="31"/>
      <c r="AB203" s="31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1:41" ht="15">
      <c r="A204" s="11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5"/>
      <c r="N204" s="25"/>
      <c r="O204" s="25"/>
      <c r="P204" s="25"/>
      <c r="Q204" s="25"/>
      <c r="R204" s="25"/>
      <c r="S204" s="25"/>
      <c r="T204" s="25"/>
      <c r="U204" s="31"/>
      <c r="V204" s="31"/>
      <c r="W204" s="31"/>
      <c r="X204" s="31"/>
      <c r="Y204" s="31"/>
      <c r="Z204" s="31"/>
      <c r="AA204" s="31"/>
      <c r="AB204" s="31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1:41" ht="15">
      <c r="A205" s="11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5"/>
      <c r="N205" s="25"/>
      <c r="O205" s="25"/>
      <c r="P205" s="25"/>
      <c r="Q205" s="25"/>
      <c r="R205" s="25"/>
      <c r="S205" s="25"/>
      <c r="T205" s="25"/>
      <c r="U205" s="31"/>
      <c r="V205" s="31"/>
      <c r="W205" s="31"/>
      <c r="X205" s="31"/>
      <c r="Y205" s="31"/>
      <c r="Z205" s="31"/>
      <c r="AA205" s="31"/>
      <c r="AB205" s="31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1:41" ht="15">
      <c r="A206" s="11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5"/>
      <c r="N206" s="25"/>
      <c r="O206" s="25"/>
      <c r="P206" s="25"/>
      <c r="Q206" s="25"/>
      <c r="R206" s="25"/>
      <c r="S206" s="25"/>
      <c r="T206" s="25"/>
      <c r="U206" s="31"/>
      <c r="V206" s="31"/>
      <c r="W206" s="31"/>
      <c r="X206" s="31"/>
      <c r="Y206" s="31"/>
      <c r="Z206" s="31"/>
      <c r="AA206" s="31"/>
      <c r="AB206" s="31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1:41" ht="15">
      <c r="A207" s="11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5"/>
      <c r="N207" s="25"/>
      <c r="O207" s="25"/>
      <c r="P207" s="25"/>
      <c r="Q207" s="25"/>
      <c r="R207" s="25"/>
      <c r="S207" s="25"/>
      <c r="T207" s="25"/>
      <c r="U207" s="31"/>
      <c r="V207" s="31"/>
      <c r="W207" s="31"/>
      <c r="X207" s="31"/>
      <c r="Y207" s="31"/>
      <c r="Z207" s="31"/>
      <c r="AA207" s="31"/>
      <c r="AB207" s="31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1:41" ht="15">
      <c r="A208" s="11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5"/>
      <c r="N208" s="25"/>
      <c r="O208" s="25"/>
      <c r="P208" s="25"/>
      <c r="Q208" s="25"/>
      <c r="R208" s="25"/>
      <c r="S208" s="25"/>
      <c r="T208" s="25"/>
      <c r="U208" s="31"/>
      <c r="V208" s="31"/>
      <c r="W208" s="31"/>
      <c r="X208" s="31"/>
      <c r="Y208" s="31"/>
      <c r="Z208" s="31"/>
      <c r="AA208" s="31"/>
      <c r="AB208" s="31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1:41" ht="15">
      <c r="A209" s="11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5"/>
      <c r="N209" s="25"/>
      <c r="O209" s="25"/>
      <c r="P209" s="25"/>
      <c r="Q209" s="25"/>
      <c r="R209" s="25"/>
      <c r="S209" s="25"/>
      <c r="T209" s="25"/>
      <c r="U209" s="31"/>
      <c r="V209" s="31"/>
      <c r="W209" s="31"/>
      <c r="X209" s="31"/>
      <c r="Y209" s="31"/>
      <c r="Z209" s="31"/>
      <c r="AA209" s="31"/>
      <c r="AB209" s="31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1:41" ht="15">
      <c r="A210" s="11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5"/>
      <c r="N210" s="25"/>
      <c r="O210" s="25"/>
      <c r="P210" s="25"/>
      <c r="Q210" s="25"/>
      <c r="R210" s="25"/>
      <c r="S210" s="25"/>
      <c r="T210" s="25"/>
      <c r="U210" s="31"/>
      <c r="V210" s="31"/>
      <c r="W210" s="31"/>
      <c r="X210" s="31"/>
      <c r="Y210" s="31"/>
      <c r="Z210" s="31"/>
      <c r="AA210" s="31"/>
      <c r="AB210" s="31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1:41" ht="15">
      <c r="A211" s="11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5"/>
      <c r="N211" s="25"/>
      <c r="O211" s="25"/>
      <c r="P211" s="25"/>
      <c r="Q211" s="25"/>
      <c r="R211" s="25"/>
      <c r="S211" s="25"/>
      <c r="T211" s="25"/>
      <c r="U211" s="31"/>
      <c r="V211" s="31"/>
      <c r="W211" s="31"/>
      <c r="X211" s="31"/>
      <c r="Y211" s="31"/>
      <c r="Z211" s="31"/>
      <c r="AA211" s="31"/>
      <c r="AB211" s="31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1:41" ht="15">
      <c r="A212" s="11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5"/>
      <c r="N212" s="25"/>
      <c r="O212" s="25"/>
      <c r="P212" s="25"/>
      <c r="Q212" s="25"/>
      <c r="R212" s="25"/>
      <c r="S212" s="25"/>
      <c r="T212" s="25"/>
      <c r="U212" s="31"/>
      <c r="V212" s="31"/>
      <c r="W212" s="31"/>
      <c r="X212" s="31"/>
      <c r="Y212" s="31"/>
      <c r="Z212" s="31"/>
      <c r="AA212" s="31"/>
      <c r="AB212" s="31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1:41" ht="15">
      <c r="A213" s="11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5"/>
      <c r="N213" s="25"/>
      <c r="O213" s="25"/>
      <c r="P213" s="25"/>
      <c r="Q213" s="25"/>
      <c r="R213" s="25"/>
      <c r="S213" s="25"/>
      <c r="T213" s="25"/>
      <c r="U213" s="31"/>
      <c r="V213" s="31"/>
      <c r="W213" s="31"/>
      <c r="X213" s="31"/>
      <c r="Y213" s="31"/>
      <c r="Z213" s="31"/>
      <c r="AA213" s="31"/>
      <c r="AB213" s="31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1:41" ht="15">
      <c r="A214" s="11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5"/>
      <c r="N214" s="25"/>
      <c r="O214" s="25"/>
      <c r="P214" s="25"/>
      <c r="Q214" s="25"/>
      <c r="R214" s="25"/>
      <c r="S214" s="25"/>
      <c r="T214" s="25"/>
      <c r="U214" s="31"/>
      <c r="V214" s="31"/>
      <c r="W214" s="31"/>
      <c r="X214" s="31"/>
      <c r="Y214" s="31"/>
      <c r="Z214" s="31"/>
      <c r="AA214" s="31"/>
      <c r="AB214" s="31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1:41" ht="15">
      <c r="A215" s="11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5"/>
      <c r="N215" s="25"/>
      <c r="O215" s="25"/>
      <c r="P215" s="25"/>
      <c r="Q215" s="25"/>
      <c r="R215" s="25"/>
      <c r="S215" s="25"/>
      <c r="T215" s="25"/>
      <c r="U215" s="31"/>
      <c r="V215" s="31"/>
      <c r="W215" s="31"/>
      <c r="X215" s="31"/>
      <c r="Y215" s="31"/>
      <c r="Z215" s="31"/>
      <c r="AA215" s="31"/>
      <c r="AB215" s="31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1:41" ht="15">
      <c r="A216" s="11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5"/>
      <c r="N216" s="25"/>
      <c r="O216" s="25"/>
      <c r="P216" s="25"/>
      <c r="Q216" s="25"/>
      <c r="R216" s="25"/>
      <c r="S216" s="25"/>
      <c r="T216" s="25"/>
      <c r="U216" s="31"/>
      <c r="V216" s="31"/>
      <c r="W216" s="31"/>
      <c r="X216" s="31"/>
      <c r="Y216" s="31"/>
      <c r="Z216" s="31"/>
      <c r="AA216" s="31"/>
      <c r="AB216" s="31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1:41" ht="15">
      <c r="A217" s="11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5"/>
      <c r="N217" s="25"/>
      <c r="O217" s="25"/>
      <c r="P217" s="25"/>
      <c r="Q217" s="25"/>
      <c r="R217" s="25"/>
      <c r="S217" s="25"/>
      <c r="T217" s="25"/>
      <c r="U217" s="31"/>
      <c r="V217" s="31"/>
      <c r="W217" s="31"/>
      <c r="X217" s="31"/>
      <c r="Y217" s="31"/>
      <c r="Z217" s="31"/>
      <c r="AA217" s="31"/>
      <c r="AB217" s="31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1:41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5"/>
      <c r="N218" s="25"/>
      <c r="O218" s="25"/>
      <c r="P218" s="25"/>
      <c r="Q218" s="25"/>
      <c r="R218" s="25"/>
      <c r="S218" s="25"/>
      <c r="T218" s="25"/>
      <c r="U218" s="31"/>
      <c r="V218" s="31"/>
      <c r="W218" s="31"/>
      <c r="X218" s="31"/>
      <c r="Y218" s="31"/>
      <c r="Z218" s="31"/>
      <c r="AA218" s="31"/>
      <c r="AB218" s="31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1:41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5"/>
      <c r="N219" s="25"/>
      <c r="O219" s="25"/>
      <c r="P219" s="25"/>
      <c r="Q219" s="25"/>
      <c r="R219" s="25"/>
      <c r="S219" s="25"/>
      <c r="T219" s="25"/>
      <c r="U219" s="31"/>
      <c r="V219" s="31"/>
      <c r="W219" s="31"/>
      <c r="X219" s="31"/>
      <c r="Y219" s="31"/>
      <c r="Z219" s="31"/>
      <c r="AA219" s="31"/>
      <c r="AB219" s="31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1:41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5"/>
      <c r="N220" s="25"/>
      <c r="O220" s="25"/>
      <c r="P220" s="25"/>
      <c r="Q220" s="25"/>
      <c r="R220" s="25"/>
      <c r="S220" s="25"/>
      <c r="T220" s="25"/>
      <c r="U220" s="31"/>
      <c r="V220" s="31"/>
      <c r="W220" s="31"/>
      <c r="X220" s="31"/>
      <c r="Y220" s="31"/>
      <c r="Z220" s="31"/>
      <c r="AA220" s="31"/>
      <c r="AB220" s="31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1:41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5"/>
      <c r="N221" s="25"/>
      <c r="O221" s="25"/>
      <c r="P221" s="25"/>
      <c r="Q221" s="25"/>
      <c r="R221" s="25"/>
      <c r="S221" s="25"/>
      <c r="T221" s="25"/>
      <c r="U221" s="31"/>
      <c r="V221" s="31"/>
      <c r="W221" s="31"/>
      <c r="X221" s="31"/>
      <c r="Y221" s="31"/>
      <c r="Z221" s="31"/>
      <c r="AA221" s="31"/>
      <c r="AB221" s="31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1:41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5"/>
      <c r="N222" s="25"/>
      <c r="O222" s="25"/>
      <c r="P222" s="25"/>
      <c r="Q222" s="25"/>
      <c r="R222" s="25"/>
      <c r="S222" s="25"/>
      <c r="T222" s="25"/>
      <c r="U222" s="31"/>
      <c r="V222" s="31"/>
      <c r="W222" s="31"/>
      <c r="X222" s="31"/>
      <c r="Y222" s="31"/>
      <c r="Z222" s="31"/>
      <c r="AA222" s="31"/>
      <c r="AB222" s="31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1:41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5"/>
      <c r="N223" s="25"/>
      <c r="O223" s="25"/>
      <c r="P223" s="25"/>
      <c r="Q223" s="25"/>
      <c r="R223" s="25"/>
      <c r="S223" s="25"/>
      <c r="T223" s="25"/>
      <c r="U223" s="31"/>
      <c r="V223" s="31"/>
      <c r="W223" s="31"/>
      <c r="X223" s="31"/>
      <c r="Y223" s="31"/>
      <c r="Z223" s="31"/>
      <c r="AA223" s="31"/>
      <c r="AB223" s="31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1:41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5"/>
      <c r="N224" s="25"/>
      <c r="O224" s="25"/>
      <c r="P224" s="25"/>
      <c r="Q224" s="25"/>
      <c r="R224" s="25"/>
      <c r="S224" s="25"/>
      <c r="T224" s="25"/>
      <c r="U224" s="31"/>
      <c r="V224" s="31"/>
      <c r="W224" s="31"/>
      <c r="X224" s="31"/>
      <c r="Y224" s="31"/>
      <c r="Z224" s="31"/>
      <c r="AA224" s="31"/>
      <c r="AB224" s="31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1:41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5"/>
      <c r="N225" s="25"/>
      <c r="O225" s="25"/>
      <c r="P225" s="25"/>
      <c r="Q225" s="25"/>
      <c r="R225" s="25"/>
      <c r="S225" s="25"/>
      <c r="T225" s="25"/>
      <c r="U225" s="31"/>
      <c r="V225" s="31"/>
      <c r="W225" s="31"/>
      <c r="X225" s="31"/>
      <c r="Y225" s="31"/>
      <c r="Z225" s="31"/>
      <c r="AA225" s="31"/>
      <c r="AB225" s="31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1:41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5"/>
      <c r="N226" s="25"/>
      <c r="O226" s="25"/>
      <c r="P226" s="25"/>
      <c r="Q226" s="25"/>
      <c r="R226" s="25"/>
      <c r="S226" s="25"/>
      <c r="T226" s="25"/>
      <c r="U226" s="31"/>
      <c r="V226" s="31"/>
      <c r="W226" s="31"/>
      <c r="X226" s="31"/>
      <c r="Y226" s="31"/>
      <c r="Z226" s="31"/>
      <c r="AA226" s="31"/>
      <c r="AB226" s="31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1:41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5"/>
      <c r="N227" s="25"/>
      <c r="O227" s="25"/>
      <c r="P227" s="25"/>
      <c r="Q227" s="25"/>
      <c r="R227" s="25"/>
      <c r="S227" s="25"/>
      <c r="T227" s="25"/>
      <c r="U227" s="31"/>
      <c r="V227" s="31"/>
      <c r="W227" s="31"/>
      <c r="X227" s="31"/>
      <c r="Y227" s="31"/>
      <c r="Z227" s="31"/>
      <c r="AA227" s="31"/>
      <c r="AB227" s="31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1:41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5"/>
      <c r="N228" s="25"/>
      <c r="O228" s="25"/>
      <c r="P228" s="25"/>
      <c r="Q228" s="25"/>
      <c r="R228" s="25"/>
      <c r="S228" s="25"/>
      <c r="T228" s="25"/>
      <c r="U228" s="31"/>
      <c r="V228" s="31"/>
      <c r="W228" s="31"/>
      <c r="X228" s="31"/>
      <c r="Y228" s="31"/>
      <c r="Z228" s="31"/>
      <c r="AA228" s="31"/>
      <c r="AB228" s="31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1:41" ht="15">
      <c r="A229" s="27"/>
      <c r="B229" s="27"/>
      <c r="C229" s="25"/>
      <c r="D229" s="25"/>
      <c r="E229" s="25"/>
      <c r="F229" s="25"/>
      <c r="G229" s="25"/>
      <c r="H229" s="25"/>
      <c r="I229" s="27"/>
      <c r="J229" s="27"/>
      <c r="K229" s="27"/>
      <c r="L229" s="27"/>
      <c r="M229" s="25"/>
      <c r="N229" s="25"/>
      <c r="O229" s="25"/>
      <c r="P229" s="25"/>
      <c r="Q229" s="25"/>
      <c r="R229" s="25"/>
      <c r="S229" s="25"/>
      <c r="T229" s="25"/>
      <c r="U229" s="31"/>
      <c r="V229" s="31"/>
      <c r="W229" s="31"/>
      <c r="X229" s="31"/>
      <c r="Y229" s="31"/>
      <c r="Z229" s="31"/>
      <c r="AA229" s="31"/>
      <c r="AB229" s="31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1:41" ht="15">
      <c r="A230" s="27"/>
      <c r="B230" s="27"/>
      <c r="C230" s="25"/>
      <c r="D230" s="25"/>
      <c r="E230" s="25"/>
      <c r="F230" s="25"/>
      <c r="G230" s="25"/>
      <c r="H230" s="25"/>
      <c r="I230" s="27"/>
      <c r="J230" s="27"/>
      <c r="K230" s="27"/>
      <c r="L230" s="27"/>
      <c r="M230" s="25"/>
      <c r="N230" s="25"/>
      <c r="O230" s="25"/>
      <c r="P230" s="25"/>
      <c r="Q230" s="25"/>
      <c r="R230" s="25"/>
      <c r="S230" s="25"/>
      <c r="T230" s="25"/>
      <c r="U230" s="31"/>
      <c r="V230" s="31"/>
      <c r="W230" s="31"/>
      <c r="X230" s="31"/>
      <c r="Y230" s="31"/>
      <c r="Z230" s="31"/>
      <c r="AA230" s="31"/>
      <c r="AB230" s="31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1:41" ht="15">
      <c r="A231" s="27"/>
      <c r="B231" s="27"/>
      <c r="I231" s="25"/>
      <c r="J231" s="27"/>
      <c r="K231" s="27"/>
      <c r="L231" s="27"/>
      <c r="M231" s="25"/>
      <c r="N231" s="25"/>
      <c r="O231" s="25"/>
      <c r="P231" s="25"/>
      <c r="Q231" s="25"/>
      <c r="R231" s="25"/>
      <c r="S231" s="25"/>
      <c r="T231" s="25"/>
      <c r="U231" s="31"/>
      <c r="V231" s="31"/>
      <c r="W231" s="31"/>
      <c r="X231" s="31"/>
      <c r="Y231" s="31"/>
      <c r="Z231" s="31"/>
      <c r="AA231" s="31"/>
      <c r="AB231" s="31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1:41" ht="15">
      <c r="A232" s="27"/>
      <c r="B232" s="27"/>
      <c r="I232" s="25"/>
      <c r="J232" s="27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31"/>
      <c r="V232" s="31"/>
      <c r="W232" s="31"/>
      <c r="X232" s="31"/>
      <c r="Y232" s="31"/>
      <c r="Z232" s="31"/>
      <c r="AA232" s="31"/>
      <c r="AB232" s="31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1:41" ht="15">
      <c r="A233" s="27"/>
      <c r="B233" s="27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31"/>
      <c r="V233" s="31"/>
      <c r="W233" s="31"/>
      <c r="X233" s="31"/>
      <c r="Y233" s="31"/>
      <c r="Z233" s="31"/>
      <c r="AA233" s="31"/>
      <c r="AB233" s="31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1:41" ht="15">
      <c r="A234" s="27"/>
      <c r="B234" s="27"/>
      <c r="J234" s="25"/>
      <c r="S234" s="25"/>
      <c r="T234" s="25"/>
      <c r="U234" s="31"/>
      <c r="V234" s="31"/>
      <c r="W234" s="31"/>
      <c r="X234" s="31"/>
      <c r="Y234" s="31"/>
      <c r="Z234" s="31"/>
      <c r="AA234" s="31"/>
      <c r="AB234" s="31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1:41" ht="15">
      <c r="A235" s="27"/>
      <c r="B235" s="25"/>
      <c r="S235" s="25"/>
      <c r="T235" s="25"/>
      <c r="U235" s="31"/>
      <c r="V235" s="31"/>
      <c r="W235" s="31"/>
      <c r="X235" s="31"/>
      <c r="Y235" s="31"/>
      <c r="Z235" s="31"/>
      <c r="AA235" s="31"/>
      <c r="AB235" s="31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1:41" ht="15">
      <c r="A236" s="27"/>
      <c r="B236" s="25"/>
      <c r="T236" s="25"/>
      <c r="U236" s="31"/>
      <c r="V236" s="31"/>
      <c r="W236" s="31"/>
      <c r="X236" s="31"/>
      <c r="Y236" s="31"/>
      <c r="Z236" s="31"/>
      <c r="AA236" s="31"/>
      <c r="AB236" s="31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1:41" ht="15">
      <c r="A237" s="27"/>
      <c r="T237" s="25"/>
      <c r="U237" s="31"/>
      <c r="V237" s="31"/>
      <c r="W237" s="31"/>
      <c r="X237" s="31"/>
      <c r="Y237" s="31"/>
      <c r="Z237" s="31"/>
      <c r="AA237" s="31"/>
      <c r="AB237" s="31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1:41" ht="15">
      <c r="A238" s="27"/>
      <c r="W238" s="31"/>
      <c r="X238" s="31"/>
      <c r="Y238" s="31"/>
      <c r="Z238" s="31"/>
      <c r="AA238" s="31"/>
      <c r="AB238" s="31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1:41" ht="15">
      <c r="A239" s="27"/>
      <c r="W239" s="31"/>
      <c r="X239" s="31"/>
      <c r="Y239" s="31"/>
      <c r="Z239" s="31"/>
      <c r="AA239" s="31"/>
      <c r="AB239" s="31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1:41" ht="15">
      <c r="A240" s="27"/>
      <c r="AB240" s="31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1:41" ht="15">
      <c r="A241" s="27"/>
      <c r="AB241" s="31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1:41" ht="15">
      <c r="A242" s="27"/>
      <c r="AB242" s="31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1:41" ht="15">
      <c r="A243" s="27"/>
      <c r="AB243" s="31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1:41" ht="15">
      <c r="A244" s="27"/>
      <c r="AB244" s="31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1:41" ht="15">
      <c r="A245" s="27"/>
      <c r="AB245" s="31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1:41" ht="15">
      <c r="A246" s="27"/>
      <c r="AB246" s="31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1:41" ht="15">
      <c r="A247" s="27"/>
      <c r="AC247" s="25"/>
      <c r="AM247" s="25"/>
      <c r="AN247" s="25"/>
      <c r="AO247" s="25"/>
    </row>
    <row r="248" spans="1:41" ht="15">
      <c r="A248" s="27"/>
      <c r="AM248" s="25"/>
      <c r="AN248" s="25"/>
      <c r="AO248" s="25"/>
    </row>
    <row r="249" spans="1:41" ht="15">
      <c r="A249" s="27"/>
      <c r="AM249" s="25"/>
      <c r="AN249" s="25"/>
      <c r="AO249" s="25"/>
    </row>
    <row r="250" spans="1:41" ht="15">
      <c r="A250" s="27"/>
      <c r="AM250" s="25"/>
      <c r="AN250" s="25"/>
      <c r="AO250" s="25"/>
    </row>
    <row r="251" spans="1:41" ht="15">
      <c r="A251" s="27"/>
      <c r="AM251" s="25"/>
      <c r="AN251" s="25"/>
      <c r="AO251" s="25"/>
    </row>
    <row r="252" spans="1:41" ht="15">
      <c r="A252" s="27"/>
      <c r="AM252" s="25"/>
      <c r="AN252" s="25"/>
      <c r="AO252" s="25"/>
    </row>
    <row r="253" spans="1:41" ht="15">
      <c r="A253" s="27"/>
      <c r="AM253" s="25"/>
      <c r="AN253" s="25"/>
      <c r="AO253" s="25"/>
    </row>
    <row r="254" spans="1:41" ht="15">
      <c r="A254" s="27"/>
      <c r="AM254" s="25"/>
      <c r="AN254" s="25"/>
      <c r="AO254" s="25"/>
    </row>
    <row r="255" spans="1:41" ht="15">
      <c r="A255" s="27"/>
      <c r="AM255" s="25"/>
      <c r="AN255" s="25"/>
      <c r="AO255" s="25"/>
    </row>
    <row r="256" spans="1:41" ht="15">
      <c r="A256" s="27"/>
      <c r="AM256" s="25"/>
      <c r="AN256" s="25"/>
      <c r="AO256" s="25"/>
    </row>
    <row r="257" spans="1:41" ht="15">
      <c r="A257" s="27"/>
      <c r="AM257" s="25"/>
      <c r="AN257" s="25"/>
      <c r="AO257" s="25"/>
    </row>
    <row r="258" spans="1:41" ht="15">
      <c r="A258" s="27"/>
      <c r="AM258" s="25"/>
      <c r="AN258" s="25"/>
      <c r="AO258" s="25"/>
    </row>
    <row r="259" spans="1:41" ht="15">
      <c r="A259" s="27"/>
      <c r="AM259" s="25"/>
      <c r="AN259" s="25"/>
      <c r="AO259" s="25"/>
    </row>
    <row r="260" spans="1:41" ht="15">
      <c r="A260" s="27"/>
      <c r="AM260" s="25"/>
      <c r="AN260" s="25"/>
      <c r="AO260" s="25"/>
    </row>
    <row r="261" spans="1:41" ht="15">
      <c r="A261" s="27"/>
      <c r="AM261" s="25"/>
      <c r="AN261" s="25"/>
      <c r="AO261" s="25"/>
    </row>
    <row r="262" spans="1:41" ht="15">
      <c r="A262" s="27"/>
      <c r="AM262" s="25"/>
      <c r="AN262" s="25"/>
      <c r="AO262" s="25"/>
    </row>
    <row r="263" spans="1:41" ht="15">
      <c r="A263" s="27"/>
      <c r="AM263" s="25"/>
      <c r="AN263" s="25"/>
      <c r="AO263" s="25"/>
    </row>
    <row r="264" spans="1:41" ht="15">
      <c r="A264" s="27"/>
      <c r="AM264" s="25"/>
      <c r="AN264" s="25"/>
      <c r="AO264" s="25"/>
    </row>
    <row r="265" spans="1:41" ht="15">
      <c r="A265" s="27"/>
      <c r="AM265" s="25"/>
      <c r="AN265" s="25"/>
      <c r="AO265" s="25"/>
    </row>
    <row r="266" spans="1:41" ht="15">
      <c r="A266" s="27"/>
      <c r="AM266" s="25"/>
      <c r="AN266" s="25"/>
      <c r="AO266" s="25"/>
    </row>
    <row r="267" spans="1:41" ht="15">
      <c r="A267" s="27"/>
      <c r="AM267" s="25"/>
      <c r="AN267" s="25"/>
      <c r="AO267" s="25"/>
    </row>
    <row r="268" spans="1:41" ht="15">
      <c r="A268" s="27"/>
      <c r="AM268" s="25"/>
      <c r="AN268" s="25"/>
      <c r="AO268" s="25"/>
    </row>
    <row r="269" spans="1:41" ht="15">
      <c r="A269" s="27"/>
      <c r="AM269" s="25"/>
      <c r="AN269" s="25"/>
      <c r="AO269" s="25"/>
    </row>
    <row r="270" spans="1:41" ht="15">
      <c r="A270" s="27"/>
      <c r="AM270" s="25"/>
      <c r="AN270" s="25"/>
      <c r="AO270" s="25"/>
    </row>
    <row r="271" spans="1:41" ht="15">
      <c r="A271" s="27"/>
      <c r="AM271" s="25"/>
      <c r="AN271" s="25"/>
      <c r="AO271" s="25"/>
    </row>
    <row r="272" spans="1:41" ht="15">
      <c r="A272" s="27"/>
      <c r="AM272" s="25"/>
      <c r="AN272" s="25"/>
      <c r="AO272" s="25"/>
    </row>
    <row r="273" spans="1:41" ht="15">
      <c r="A273" s="27"/>
      <c r="AM273" s="25"/>
      <c r="AN273" s="25"/>
      <c r="AO273" s="25"/>
    </row>
    <row r="274" spans="1:41" ht="15">
      <c r="A274" s="27"/>
      <c r="AM274" s="25"/>
      <c r="AN274" s="25"/>
      <c r="AO274" s="25"/>
    </row>
    <row r="275" spans="1:41" ht="15">
      <c r="A275" s="27"/>
      <c r="AM275" s="25"/>
      <c r="AN275" s="25"/>
      <c r="AO275" s="25"/>
    </row>
    <row r="276" spans="1:41" ht="15">
      <c r="A276" s="27"/>
      <c r="AM276" s="25"/>
      <c r="AN276" s="25"/>
      <c r="AO276" s="25"/>
    </row>
    <row r="277" spans="1:41" ht="15">
      <c r="A277" s="27"/>
      <c r="AM277" s="25"/>
      <c r="AN277" s="25"/>
      <c r="AO277" s="25"/>
    </row>
    <row r="278" spans="1:41" ht="15">
      <c r="A278" s="27"/>
      <c r="AM278" s="25"/>
      <c r="AN278" s="25"/>
      <c r="AO278" s="25"/>
    </row>
    <row r="279" spans="1:41" ht="15">
      <c r="A279" s="27"/>
      <c r="AM279" s="25"/>
      <c r="AN279" s="25"/>
      <c r="AO279" s="25"/>
    </row>
    <row r="280" spans="1:41" ht="15">
      <c r="A280" s="27"/>
      <c r="AM280" s="25"/>
      <c r="AN280" s="25"/>
      <c r="AO280" s="25"/>
    </row>
    <row r="281" spans="1:41" ht="15">
      <c r="A281" s="27"/>
      <c r="AM281" s="25"/>
      <c r="AN281" s="25"/>
      <c r="AO281" s="25"/>
    </row>
    <row r="282" spans="1:41" ht="15">
      <c r="A282" s="27"/>
      <c r="AM282" s="25"/>
      <c r="AN282" s="25"/>
      <c r="AO282" s="25"/>
    </row>
    <row r="283" spans="1:41" ht="15">
      <c r="A283" s="27"/>
      <c r="AM283" s="25"/>
      <c r="AN283" s="25"/>
      <c r="AO283" s="25"/>
    </row>
    <row r="284" spans="1:41" ht="15">
      <c r="A284" s="27"/>
      <c r="AM284" s="25"/>
      <c r="AN284" s="25"/>
      <c r="AO284" s="25"/>
    </row>
    <row r="285" spans="1:41" ht="15">
      <c r="A285" s="27"/>
      <c r="AM285" s="25"/>
      <c r="AN285" s="25"/>
      <c r="AO285" s="25"/>
    </row>
    <row r="286" spans="1:41" ht="15">
      <c r="A286" s="27"/>
      <c r="AM286" s="25"/>
      <c r="AN286" s="25"/>
      <c r="AO286" s="25"/>
    </row>
    <row r="287" spans="1:41" ht="15">
      <c r="A287" s="27"/>
      <c r="AM287" s="25"/>
      <c r="AN287" s="25"/>
      <c r="AO287" s="25"/>
    </row>
    <row r="288" ht="15">
      <c r="A288" s="27"/>
    </row>
    <row r="289" ht="15">
      <c r="A289" s="27"/>
    </row>
    <row r="290" ht="15">
      <c r="A290" s="27"/>
    </row>
    <row r="291" ht="15">
      <c r="A291" s="27"/>
    </row>
    <row r="292" ht="15">
      <c r="A292" s="27"/>
    </row>
    <row r="293" ht="15">
      <c r="A293" s="27"/>
    </row>
    <row r="294" ht="15">
      <c r="A294" s="27"/>
    </row>
    <row r="295" ht="15">
      <c r="A295" s="27"/>
    </row>
    <row r="296" ht="15">
      <c r="A296" s="27"/>
    </row>
    <row r="297" ht="15">
      <c r="A297" s="27"/>
    </row>
    <row r="298" ht="15">
      <c r="A298" s="27"/>
    </row>
    <row r="299" ht="15">
      <c r="A299" s="27"/>
    </row>
    <row r="300" ht="15">
      <c r="A300" s="27"/>
    </row>
    <row r="301" ht="15">
      <c r="A301" s="27"/>
    </row>
    <row r="302" ht="15">
      <c r="A302" s="27"/>
    </row>
    <row r="303" ht="15">
      <c r="A303" s="27"/>
    </row>
    <row r="304" ht="15">
      <c r="A304" s="27"/>
    </row>
    <row r="305" ht="15">
      <c r="A305" s="27"/>
    </row>
    <row r="306" ht="15">
      <c r="A306" s="27"/>
    </row>
    <row r="307" ht="15">
      <c r="A307" s="27"/>
    </row>
    <row r="308" ht="15">
      <c r="A308" s="27"/>
    </row>
    <row r="309" ht="15">
      <c r="A309" s="27"/>
    </row>
    <row r="310" ht="15">
      <c r="A310" s="27"/>
    </row>
    <row r="311" ht="15">
      <c r="A311" s="25"/>
    </row>
    <row r="312" ht="15">
      <c r="A312" s="25"/>
    </row>
  </sheetData>
  <sheetProtection/>
  <mergeCells count="28">
    <mergeCell ref="D10:AO10"/>
    <mergeCell ref="J12:AO12"/>
    <mergeCell ref="AD14:AD17"/>
    <mergeCell ref="B14:R14"/>
    <mergeCell ref="U16:U17"/>
    <mergeCell ref="S14:AB14"/>
    <mergeCell ref="S16:T17"/>
    <mergeCell ref="L16:M17"/>
    <mergeCell ref="N16:R17"/>
    <mergeCell ref="G15:H17"/>
    <mergeCell ref="D7:AO7"/>
    <mergeCell ref="W16:W17"/>
    <mergeCell ref="X16:Y17"/>
    <mergeCell ref="Z16:Z17"/>
    <mergeCell ref="V16:V17"/>
    <mergeCell ref="AF2:AL2"/>
    <mergeCell ref="D6:AO6"/>
    <mergeCell ref="D9:AO9"/>
    <mergeCell ref="AK4:AO4"/>
    <mergeCell ref="D8:AO8"/>
    <mergeCell ref="B15:D17"/>
    <mergeCell ref="E15:F17"/>
    <mergeCell ref="AC14:AC17"/>
    <mergeCell ref="J11:AO11"/>
    <mergeCell ref="I16:J17"/>
    <mergeCell ref="K16:K17"/>
    <mergeCell ref="AE14:AM16"/>
    <mergeCell ref="I15:R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2017-12-28T09:46:20Z</cp:lastPrinted>
  <dcterms:created xsi:type="dcterms:W3CDTF">2011-12-09T07:36:49Z</dcterms:created>
  <dcterms:modified xsi:type="dcterms:W3CDTF">2017-12-28T09:48:59Z</dcterms:modified>
  <cp:category/>
  <cp:version/>
  <cp:contentType/>
  <cp:contentStatus/>
</cp:coreProperties>
</file>