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3'!$B$1:$AL$72</definedName>
  </definedNames>
  <calcPr fullCalcOnLoad="1" refMode="R1C1"/>
</workbook>
</file>

<file path=xl/sharedStrings.xml><?xml version="1.0" encoding="utf-8"?>
<sst xmlns="http://schemas.openxmlformats.org/spreadsheetml/2006/main" count="175" uniqueCount="91">
  <si>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</si>
  <si>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</si>
  <si>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</si>
  <si>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</si>
  <si>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</si>
  <si>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</si>
  <si>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</si>
  <si>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</si>
  <si>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</si>
  <si>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</si>
  <si>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</si>
  <si>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</si>
  <si>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</si>
  <si>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</si>
  <si>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</si>
  <si>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</si>
  <si>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</si>
  <si>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</si>
  <si>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</si>
  <si>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</si>
  <si>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</si>
  <si>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</si>
  <si>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</si>
  <si>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</si>
  <si>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</si>
  <si>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</si>
  <si>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</si>
  <si>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</si>
  <si>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</si>
  <si>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</si>
  <si>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</si>
  <si>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Да/нет</t>
  </si>
  <si>
    <t>да</t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</si>
  <si>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</si>
  <si>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</si>
  <si>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</si>
  <si>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</si>
  <si>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</si>
  <si>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</si>
  <si>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</si>
  <si>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Содержание автомобильных дорог местного значения </t>
    </r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</si>
  <si>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</si>
  <si>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t>руб.</t>
  </si>
  <si>
    <t>нет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</si>
  <si>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</si>
  <si>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</si>
  <si>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</si>
  <si>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</si>
  <si>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</si>
  <si>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</si>
  <si>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</si>
  <si>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S</t>
  </si>
  <si>
    <r>
      <t xml:space="preserve">Мероприятие 1.2  </t>
    </r>
    <r>
      <rPr>
        <sz val="9"/>
        <rFont val="Times New Roman"/>
        <family val="1"/>
      </rPr>
      <t>Доля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</si>
  <si>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муниципального района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</si>
  <si>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t xml:space="preserve">Задача 2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 </t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</si>
  <si>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</si>
  <si>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</si>
  <si>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Главный администратор  (администратор) муниципальной  программы  Весьегонского муниципального округа Тверской области</t>
  </si>
  <si>
    <t>Характеристика   муниципальной   программы  Весьегонского муниципального округа Тверской области</t>
  </si>
  <si>
    <t>« Развитие сферы транспорта и дорожной деятельности Весьегонского муниципального округа Тверской области»на 2020-2025 годы</t>
  </si>
  <si>
    <r>
      <t>Задача 3 подпрограммы 1</t>
    </r>
    <r>
      <rPr>
        <sz val="9"/>
        <rFont val="Times New Roman"/>
        <family val="1"/>
      </rPr>
      <t>.Расходы на реализацию программ по поддержке местных инициатив</t>
    </r>
  </si>
  <si>
    <r>
      <t xml:space="preserve">Мероприятие 3.1. </t>
    </r>
    <r>
      <rPr>
        <sz val="9"/>
        <rFont val="Times New Roman"/>
        <family val="1"/>
      </rPr>
      <t>Софинансирование на реализацию программ по поддержке местных инициатив в Тверской области на территории городских округов Тверской области</t>
    </r>
  </si>
  <si>
    <r>
      <t xml:space="preserve">Мероприятие 3.2. </t>
    </r>
    <r>
      <rPr>
        <sz val="9"/>
        <rFont val="Times New Roman"/>
        <family val="1"/>
      </rPr>
      <t>Реализация программ по поддержке местных инициатив в Тверской области на территории городских округов Тверской области</t>
    </r>
  </si>
  <si>
    <r>
      <t xml:space="preserve">Задача 4 подпрограммы 1. </t>
    </r>
    <r>
      <rPr>
        <sz val="9"/>
        <rFont val="Times New Roman"/>
        <family val="1"/>
      </rPr>
      <t>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</si>
  <si>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4.1.</t>
    </r>
    <r>
      <rPr>
        <sz val="9"/>
        <rFont val="Times New Roman"/>
        <family val="1"/>
      </rPr>
      <t>Софинансирование на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</si>
  <si>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4.2.Р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</si>
  <si>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t>R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</si>
  <si>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округа транспортными услугами.</t>
    </r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</si>
  <si>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округа,соответствующих нормативам состояния дорожного полотна 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</si>
  <si>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Установа дорожных знаков </t>
    </r>
  </si>
  <si>
    <r>
      <t xml:space="preserve">Показатель 1  </t>
    </r>
    <r>
      <rPr>
        <sz val="9"/>
        <rFont val="Times New Roman"/>
        <family val="1"/>
      </rPr>
      <t>Протяженность отремонтированных дорог</t>
    </r>
  </si>
  <si>
    <r>
      <t xml:space="preserve">Показатель 1. </t>
    </r>
    <r>
      <rPr>
        <sz val="9"/>
        <rFont val="Times New Roman"/>
        <family val="1"/>
      </rPr>
      <t xml:space="preserve"> Количество предписаний, выданных по дорогам общего пользования местного значения с твердым покрытием до сельских населенных пунктов, не имеющей круглогодичной связи с сетью автомобильных дорог общего пользования</t>
    </r>
  </si>
  <si>
    <r>
      <t>Показатель 1.</t>
    </r>
    <r>
      <rPr>
        <sz val="9"/>
        <rFont val="Times New Roman"/>
        <family val="1"/>
      </rPr>
      <t xml:space="preserve"> Протяженность отремонтированных участков автомобильных дорог местного значения</t>
    </r>
  </si>
  <si>
    <t>м2</t>
  </si>
  <si>
    <r>
      <t xml:space="preserve">Показатель 1. </t>
    </r>
    <r>
      <rPr>
        <sz val="9"/>
        <rFont val="Times New Roman"/>
        <family val="1"/>
      </rPr>
      <t>Мощность отремонтированных участков дворовых территорий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</si>
  <si>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>. Установка светофоров Т7</t>
    </r>
  </si>
  <si>
    <r>
      <t xml:space="preserve">Показатель 1. </t>
    </r>
    <r>
      <rPr>
        <sz val="9"/>
        <rFont val="Times New Roman"/>
        <family val="1"/>
      </rPr>
      <t>Протяженность отремонтированных участков автомобильных дорог местного значения</t>
    </r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</si>
  <si>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</si>
  <si>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минимальными социальными требованиями</t>
    </r>
  </si>
  <si>
    <t xml:space="preserve">Задача  подпрограммы 1. Текущее содержание автомобильных дорог местного значения </t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</si>
  <si>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Субсидии на проведение мероприятий в целях обеспечения безопасности дорожного движения на автомобильных дорогах общего пользования</t>
    </r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</si>
  <si>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</t>
    </r>
  </si>
  <si>
    <r>
      <t xml:space="preserve">Мероприятие 2.3 </t>
    </r>
    <r>
      <rPr>
        <sz val="9"/>
        <rFont val="Times New Roman"/>
        <family val="1"/>
      </rPr>
      <t>Софинансирование на капитальный ремонт и ремонт улично-дорожной сети</t>
    </r>
  </si>
  <si>
    <r>
      <t xml:space="preserve">Мероприятие 2.4 </t>
    </r>
    <r>
      <rPr>
        <sz val="9"/>
        <rFont val="Times New Roman"/>
        <family val="1"/>
      </rPr>
      <t xml:space="preserve"> Субсидии на капитальный ремонт и ремонт улично-дорожной сети</t>
    </r>
  </si>
  <si>
    <t>Подпрограмма 2 Транспортное обслуживание населения Весьегонского муниципального округа Тверской области</t>
  </si>
  <si>
    <t>Задача 1 Повышение транспортной доступности населенных пунктов Весьегонского муниципального округа Тверской области</t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</si>
  <si>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муниципального округа тверской области</t>
    </r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</si>
  <si>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 на организацию транспортного обслуживания населения на муниципальных маршрутах регулярных перевозок по регулярным тарифам </t>
    </r>
  </si>
  <si>
    <t xml:space="preserve">Приложение к постановлению Администрации Весьегонского муниципального округа Тверской области  от 30.12.2019 № 518                                                              Приложение 1 к муниципальной программе Весьегонского муниципального округа Тверской области "Развитие сферы транспорта и дорожной деятельности Весьегонского муниципального округа Тверской области" на 2020-2025 годы.                                                          </t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</si>
  <si>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муниципальном округе Тверской области.</t>
    </r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</si>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</sst>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168" fontId="3" fillId="32" borderId="10" xfId="0" applyNumberFormat="1" applyFont="1" applyFill="1" applyBorder="1" applyAlignment="1">
      <alignment vertical="top" wrapText="1"/>
    </xf>
    <xf numFmtId="168" fontId="3" fillId="32" borderId="10" xfId="0" applyNumberFormat="1" applyFont="1" applyFill="1" applyBorder="1" applyAlignment="1">
      <alignment vertical="top"/>
    </xf>
    <xf numFmtId="168" fontId="3" fillId="0" borderId="10" xfId="0" applyNumberFormat="1" applyFont="1" applyFill="1" applyBorder="1" applyAlignment="1">
      <alignment vertical="top"/>
    </xf>
    <xf numFmtId="1" fontId="3" fillId="32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vertical="top"/>
    </xf>
    <xf numFmtId="0" fontId="5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168" fontId="3" fillId="36" borderId="10" xfId="0" applyNumberFormat="1" applyFont="1" applyFill="1" applyBorder="1" applyAlignment="1">
      <alignment vertical="top" wrapText="1"/>
    </xf>
    <xf numFmtId="0" fontId="15" fillId="36" borderId="0" xfId="0" applyFont="1" applyFill="1" applyAlignment="1">
      <alignment/>
    </xf>
    <xf numFmtId="0" fontId="2" fillId="36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4" fontId="2" fillId="34" borderId="10" xfId="0" applyNumberFormat="1" applyFont="1" applyFill="1" applyBorder="1" applyAlignment="1">
      <alignment vertical="top"/>
    </xf>
    <xf numFmtId="0" fontId="3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top"/>
    </xf>
    <xf numFmtId="168" fontId="3" fillId="36" borderId="15" xfId="0" applyNumberFormat="1" applyFont="1" applyFill="1" applyBorder="1" applyAlignment="1">
      <alignment vertical="top" wrapText="1"/>
    </xf>
    <xf numFmtId="168" fontId="3" fillId="32" borderId="16" xfId="0" applyNumberFormat="1" applyFont="1" applyFill="1" applyBorder="1" applyAlignment="1">
      <alignment vertical="top" wrapText="1"/>
    </xf>
    <xf numFmtId="4" fontId="56" fillId="0" borderId="0" xfId="0" applyNumberFormat="1" applyFont="1" applyAlignment="1">
      <alignment horizontal="center" vertical="top"/>
    </xf>
    <xf numFmtId="4" fontId="56" fillId="0" borderId="10" xfId="0" applyNumberFormat="1" applyFont="1" applyBorder="1" applyAlignment="1">
      <alignment horizontal="center" vertical="top" wrapText="1"/>
    </xf>
    <xf numFmtId="4" fontId="56" fillId="0" borderId="10" xfId="0" applyNumberFormat="1" applyFont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0" fontId="5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top" wrapText="1"/>
    </xf>
    <xf numFmtId="168" fontId="3" fillId="35" borderId="10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15" fillId="35" borderId="0" xfId="0" applyFont="1" applyFill="1" applyAlignment="1">
      <alignment/>
    </xf>
    <xf numFmtId="0" fontId="2" fillId="35" borderId="10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vertical="top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8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89"/>
  <sheetViews>
    <sheetView tabSelected="1" zoomScale="90" zoomScaleNormal="90" zoomScaleSheetLayoutView="100" zoomScalePageLayoutView="0" workbookViewId="0" topLeftCell="L83">
      <selection activeCell="AG32" sqref="AG32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35.57421875" style="0" customWidth="1"/>
    <col min="30" max="30" width="7.421875" style="0" customWidth="1"/>
    <col min="31" max="31" width="13.140625" style="0" customWidth="1"/>
    <col min="32" max="32" width="11.8515625" style="0" customWidth="1"/>
    <col min="33" max="36" width="12.14062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1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55"/>
      <c r="AL1" s="155"/>
      <c r="AM1" s="13"/>
      <c r="AN1" s="2"/>
      <c r="AO1" s="2"/>
      <c r="AP1" s="2"/>
      <c r="AQ1" s="2"/>
    </row>
    <row r="2" spans="2:43" ht="171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7" t="s">
        <v>88</v>
      </c>
      <c r="AD2" s="10"/>
      <c r="AE2" s="10"/>
      <c r="AF2" s="10"/>
      <c r="AG2" s="10"/>
      <c r="AH2" s="10"/>
      <c r="AI2" s="10"/>
      <c r="AJ2" s="10"/>
      <c r="AK2" s="156"/>
      <c r="AL2" s="156"/>
      <c r="AM2" s="13"/>
      <c r="AN2" s="2"/>
      <c r="AO2" s="2"/>
      <c r="AP2" s="2"/>
      <c r="AQ2" s="2"/>
    </row>
    <row r="3" spans="2:43" ht="37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56"/>
      <c r="AL4" s="156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43" t="s">
        <v>58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27" t="s">
        <v>59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58" t="s">
        <v>15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52" t="s">
        <v>57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27" t="s">
        <v>16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7" t="s">
        <v>13</v>
      </c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7" t="s">
        <v>14</v>
      </c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39" t="s">
        <v>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40" t="s">
        <v>7</v>
      </c>
      <c r="T16" s="133"/>
      <c r="U16" s="133"/>
      <c r="V16" s="133"/>
      <c r="W16" s="133"/>
      <c r="X16" s="133"/>
      <c r="Y16" s="133"/>
      <c r="Z16" s="133"/>
      <c r="AA16" s="133"/>
      <c r="AB16" s="124"/>
      <c r="AC16" s="139" t="s">
        <v>8</v>
      </c>
      <c r="AD16" s="139" t="s">
        <v>0</v>
      </c>
      <c r="AE16" s="123" t="s">
        <v>9</v>
      </c>
      <c r="AF16" s="133"/>
      <c r="AG16" s="133"/>
      <c r="AH16" s="144"/>
      <c r="AI16" s="144"/>
      <c r="AJ16" s="145"/>
      <c r="AK16" s="138" t="s">
        <v>5</v>
      </c>
      <c r="AL16" s="138"/>
      <c r="AM16" s="10"/>
    </row>
    <row r="17" spans="1:39" s="39" customFormat="1" ht="15" customHeight="1">
      <c r="A17" s="10"/>
      <c r="B17" s="123" t="s">
        <v>10</v>
      </c>
      <c r="C17" s="133"/>
      <c r="D17" s="124"/>
      <c r="E17" s="123" t="s">
        <v>11</v>
      </c>
      <c r="F17" s="124"/>
      <c r="G17" s="123" t="s">
        <v>12</v>
      </c>
      <c r="H17" s="124"/>
      <c r="I17" s="130" t="s">
        <v>49</v>
      </c>
      <c r="J17" s="131"/>
      <c r="K17" s="131"/>
      <c r="L17" s="131"/>
      <c r="M17" s="131"/>
      <c r="N17" s="131"/>
      <c r="O17" s="131"/>
      <c r="P17" s="131"/>
      <c r="Q17" s="131"/>
      <c r="R17" s="132"/>
      <c r="S17" s="93"/>
      <c r="T17" s="94"/>
      <c r="U17" s="94"/>
      <c r="V17" s="94"/>
      <c r="W17" s="94"/>
      <c r="X17" s="94"/>
      <c r="Y17" s="94"/>
      <c r="Z17" s="94"/>
      <c r="AA17" s="94"/>
      <c r="AB17" s="95"/>
      <c r="AC17" s="139"/>
      <c r="AD17" s="139"/>
      <c r="AE17" s="146"/>
      <c r="AF17" s="147"/>
      <c r="AG17" s="147"/>
      <c r="AH17" s="148"/>
      <c r="AI17" s="148"/>
      <c r="AJ17" s="149"/>
      <c r="AK17" s="138"/>
      <c r="AL17" s="138"/>
      <c r="AM17" s="10"/>
    </row>
    <row r="18" spans="1:39" s="39" customFormat="1" ht="15" customHeight="1">
      <c r="A18" s="10"/>
      <c r="B18" s="146"/>
      <c r="C18" s="147"/>
      <c r="D18" s="159"/>
      <c r="E18" s="146"/>
      <c r="F18" s="159"/>
      <c r="G18" s="146"/>
      <c r="H18" s="159"/>
      <c r="I18" s="123" t="s">
        <v>33</v>
      </c>
      <c r="J18" s="124"/>
      <c r="K18" s="153" t="s">
        <v>34</v>
      </c>
      <c r="L18" s="123" t="s">
        <v>36</v>
      </c>
      <c r="M18" s="124"/>
      <c r="N18" s="123" t="s">
        <v>50</v>
      </c>
      <c r="O18" s="133"/>
      <c r="P18" s="133"/>
      <c r="Q18" s="133"/>
      <c r="R18" s="134"/>
      <c r="S18" s="141" t="s">
        <v>33</v>
      </c>
      <c r="T18" s="128"/>
      <c r="U18" s="128" t="s">
        <v>34</v>
      </c>
      <c r="V18" s="128" t="s">
        <v>35</v>
      </c>
      <c r="W18" s="128" t="s">
        <v>36</v>
      </c>
      <c r="X18" s="128" t="s">
        <v>37</v>
      </c>
      <c r="Y18" s="128"/>
      <c r="Z18" s="128" t="s">
        <v>38</v>
      </c>
      <c r="AA18" s="128"/>
      <c r="AB18" s="67"/>
      <c r="AC18" s="139"/>
      <c r="AD18" s="139"/>
      <c r="AE18" s="125"/>
      <c r="AF18" s="135"/>
      <c r="AG18" s="135"/>
      <c r="AH18" s="150"/>
      <c r="AI18" s="150"/>
      <c r="AJ18" s="151"/>
      <c r="AK18" s="138"/>
      <c r="AL18" s="138"/>
      <c r="AM18" s="10"/>
    </row>
    <row r="19" spans="1:39" s="39" customFormat="1" ht="46.5" customHeight="1">
      <c r="A19" s="10"/>
      <c r="B19" s="125"/>
      <c r="C19" s="135"/>
      <c r="D19" s="126"/>
      <c r="E19" s="125"/>
      <c r="F19" s="126"/>
      <c r="G19" s="125"/>
      <c r="H19" s="126"/>
      <c r="I19" s="125"/>
      <c r="J19" s="126"/>
      <c r="K19" s="154"/>
      <c r="L19" s="125"/>
      <c r="M19" s="126"/>
      <c r="N19" s="125"/>
      <c r="O19" s="135"/>
      <c r="P19" s="135"/>
      <c r="Q19" s="135"/>
      <c r="R19" s="136"/>
      <c r="S19" s="142"/>
      <c r="T19" s="129"/>
      <c r="U19" s="129"/>
      <c r="V19" s="129"/>
      <c r="W19" s="129"/>
      <c r="X19" s="129"/>
      <c r="Y19" s="129"/>
      <c r="Z19" s="129"/>
      <c r="AA19" s="129"/>
      <c r="AB19" s="68"/>
      <c r="AC19" s="139"/>
      <c r="AD19" s="139"/>
      <c r="AE19" s="44">
        <v>2020</v>
      </c>
      <c r="AF19" s="44">
        <v>2021</v>
      </c>
      <c r="AG19" s="44">
        <v>2022</v>
      </c>
      <c r="AH19" s="44">
        <v>2023</v>
      </c>
      <c r="AI19" s="44">
        <v>2024</v>
      </c>
      <c r="AJ19" s="44">
        <v>2025</v>
      </c>
      <c r="AK19" s="46" t="s">
        <v>1</v>
      </c>
      <c r="AL19" s="46" t="s">
        <v>2</v>
      </c>
      <c r="AM19" s="10"/>
    </row>
    <row r="20" spans="1:39" s="39" customFormat="1" ht="15.75" customHeight="1">
      <c r="A20" s="10"/>
      <c r="B20" s="44">
        <v>1</v>
      </c>
      <c r="C20" s="44">
        <v>2</v>
      </c>
      <c r="D20" s="44">
        <v>3</v>
      </c>
      <c r="E20" s="45">
        <v>4</v>
      </c>
      <c r="F20" s="45">
        <v>5</v>
      </c>
      <c r="G20" s="45">
        <v>6</v>
      </c>
      <c r="H20" s="45">
        <v>7</v>
      </c>
      <c r="I20" s="45">
        <v>8</v>
      </c>
      <c r="J20" s="44">
        <v>9</v>
      </c>
      <c r="K20" s="45">
        <v>10</v>
      </c>
      <c r="L20" s="44">
        <v>11</v>
      </c>
      <c r="M20" s="45">
        <v>12</v>
      </c>
      <c r="N20" s="45">
        <v>13</v>
      </c>
      <c r="O20" s="45">
        <v>14</v>
      </c>
      <c r="P20" s="45">
        <v>15</v>
      </c>
      <c r="Q20" s="44">
        <v>16</v>
      </c>
      <c r="R20" s="45">
        <v>17</v>
      </c>
      <c r="S20" s="44">
        <v>18</v>
      </c>
      <c r="T20" s="45">
        <v>19</v>
      </c>
      <c r="U20" s="44">
        <v>20</v>
      </c>
      <c r="V20" s="45">
        <v>21</v>
      </c>
      <c r="W20" s="44">
        <v>22</v>
      </c>
      <c r="X20" s="45">
        <v>23</v>
      </c>
      <c r="Y20" s="44">
        <v>24</v>
      </c>
      <c r="Z20" s="45">
        <v>25</v>
      </c>
      <c r="AA20" s="44">
        <v>26</v>
      </c>
      <c r="AB20" s="45">
        <v>27</v>
      </c>
      <c r="AC20" s="44">
        <v>28</v>
      </c>
      <c r="AD20" s="45">
        <v>29</v>
      </c>
      <c r="AE20" s="44">
        <v>30</v>
      </c>
      <c r="AF20" s="45">
        <v>31</v>
      </c>
      <c r="AG20" s="44">
        <v>32</v>
      </c>
      <c r="AH20" s="44">
        <v>33</v>
      </c>
      <c r="AI20" s="44">
        <v>34</v>
      </c>
      <c r="AJ20" s="44">
        <v>35</v>
      </c>
      <c r="AK20" s="44">
        <v>36</v>
      </c>
      <c r="AL20" s="45">
        <v>37</v>
      </c>
      <c r="AM20" s="10"/>
    </row>
    <row r="21" spans="1:39" s="39" customFormat="1" ht="25.5" customHeight="1">
      <c r="A21" s="10"/>
      <c r="B21" s="107">
        <v>8</v>
      </c>
      <c r="C21" s="107">
        <v>0</v>
      </c>
      <c r="D21" s="107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7">
        <v>9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9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43" t="s">
        <v>6</v>
      </c>
      <c r="AD21" s="40" t="s">
        <v>23</v>
      </c>
      <c r="AE21" s="79">
        <f aca="true" t="shared" si="0" ref="AE21:AJ21">AE25+AE57</f>
        <v>53444297.37</v>
      </c>
      <c r="AF21" s="79">
        <f t="shared" si="0"/>
        <v>52071436</v>
      </c>
      <c r="AG21" s="79">
        <f t="shared" si="0"/>
        <v>54086466</v>
      </c>
      <c r="AH21" s="79">
        <f t="shared" si="0"/>
        <v>54189000</v>
      </c>
      <c r="AI21" s="79">
        <f t="shared" si="0"/>
        <v>54189000</v>
      </c>
      <c r="AJ21" s="79">
        <f t="shared" si="0"/>
        <v>54189000</v>
      </c>
      <c r="AK21" s="79">
        <f>AG21+AF21+AE21+AH21+AI21+AJ21</f>
        <v>322169199.37</v>
      </c>
      <c r="AL21" s="66">
        <v>2025</v>
      </c>
      <c r="AM21" s="10"/>
    </row>
    <row r="22" spans="1:39" s="39" customFormat="1" ht="27.75" customHeight="1">
      <c r="A22" s="10"/>
      <c r="B22" s="107">
        <v>8</v>
      </c>
      <c r="C22" s="107">
        <v>0</v>
      </c>
      <c r="D22" s="107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7">
        <v>9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9</v>
      </c>
      <c r="U22" s="107">
        <v>0</v>
      </c>
      <c r="V22" s="107">
        <v>1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52" t="s">
        <v>67</v>
      </c>
      <c r="AD22" s="53"/>
      <c r="AE22" s="54"/>
      <c r="AF22" s="54"/>
      <c r="AG22" s="54"/>
      <c r="AH22" s="54"/>
      <c r="AI22" s="54"/>
      <c r="AJ22" s="54"/>
      <c r="AK22" s="54"/>
      <c r="AL22" s="52"/>
      <c r="AM22" s="10"/>
    </row>
    <row r="23" spans="1:39" s="39" customFormat="1" ht="35.25" customHeight="1">
      <c r="A23" s="10"/>
      <c r="B23" s="107">
        <v>8</v>
      </c>
      <c r="C23" s="107">
        <v>0</v>
      </c>
      <c r="D23" s="107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7">
        <v>9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9</v>
      </c>
      <c r="U23" s="107">
        <v>0</v>
      </c>
      <c r="V23" s="107">
        <v>1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1</v>
      </c>
      <c r="AC23" s="41" t="s">
        <v>21</v>
      </c>
      <c r="AD23" s="40" t="s">
        <v>17</v>
      </c>
      <c r="AE23" s="48">
        <v>75</v>
      </c>
      <c r="AF23" s="48">
        <v>80</v>
      </c>
      <c r="AG23" s="48">
        <v>90</v>
      </c>
      <c r="AH23" s="48">
        <v>93</v>
      </c>
      <c r="AI23" s="48">
        <v>95</v>
      </c>
      <c r="AJ23" s="48">
        <v>96</v>
      </c>
      <c r="AK23" s="48">
        <v>90</v>
      </c>
      <c r="AL23" s="41">
        <v>2025</v>
      </c>
      <c r="AM23" s="10"/>
    </row>
    <row r="24" spans="1:39" s="39" customFormat="1" ht="37.5" customHeight="1">
      <c r="A24" s="10"/>
      <c r="B24" s="107">
        <v>8</v>
      </c>
      <c r="C24" s="107">
        <v>0</v>
      </c>
      <c r="D24" s="107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7">
        <v>9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9</v>
      </c>
      <c r="U24" s="107">
        <v>0</v>
      </c>
      <c r="V24" s="107">
        <v>1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2</v>
      </c>
      <c r="AC24" s="41" t="s">
        <v>22</v>
      </c>
      <c r="AD24" s="40" t="s">
        <v>17</v>
      </c>
      <c r="AE24" s="48">
        <v>40</v>
      </c>
      <c r="AF24" s="48">
        <v>45</v>
      </c>
      <c r="AG24" s="48">
        <v>55</v>
      </c>
      <c r="AH24" s="48">
        <v>58</v>
      </c>
      <c r="AI24" s="48">
        <v>60</v>
      </c>
      <c r="AJ24" s="48">
        <v>96</v>
      </c>
      <c r="AK24" s="48">
        <v>55</v>
      </c>
      <c r="AL24" s="41">
        <v>2025</v>
      </c>
      <c r="AM24" s="10"/>
    </row>
    <row r="25" spans="1:39" s="39" customFormat="1" ht="51" customHeight="1">
      <c r="A25" s="10"/>
      <c r="B25" s="107">
        <v>8</v>
      </c>
      <c r="C25" s="107">
        <v>0</v>
      </c>
      <c r="D25" s="107">
        <v>0</v>
      </c>
      <c r="E25" s="104">
        <v>0</v>
      </c>
      <c r="F25" s="104">
        <v>4</v>
      </c>
      <c r="G25" s="104">
        <v>0</v>
      </c>
      <c r="H25" s="104">
        <v>9</v>
      </c>
      <c r="I25" s="105">
        <v>0</v>
      </c>
      <c r="J25" s="107">
        <v>9</v>
      </c>
      <c r="K25" s="107">
        <v>1</v>
      </c>
      <c r="L25" s="71">
        <v>0</v>
      </c>
      <c r="M25" s="107">
        <v>0</v>
      </c>
      <c r="N25" s="107">
        <v>0</v>
      </c>
      <c r="O25" s="107">
        <v>0</v>
      </c>
      <c r="P25" s="107">
        <v>0</v>
      </c>
      <c r="Q25" s="71">
        <v>0</v>
      </c>
      <c r="R25" s="71">
        <v>0</v>
      </c>
      <c r="S25" s="107">
        <v>0</v>
      </c>
      <c r="T25" s="107">
        <v>9</v>
      </c>
      <c r="U25" s="107">
        <v>1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57" t="s">
        <v>89</v>
      </c>
      <c r="AD25" s="58" t="s">
        <v>23</v>
      </c>
      <c r="AE25" s="77">
        <f aca="true" t="shared" si="1" ref="AE25:AJ25">AE26+AE38+AE47+AE52</f>
        <v>46586294.37</v>
      </c>
      <c r="AF25" s="77">
        <f t="shared" si="1"/>
        <v>45093686</v>
      </c>
      <c r="AG25" s="77">
        <f t="shared" si="1"/>
        <v>46552966</v>
      </c>
      <c r="AH25" s="77">
        <f t="shared" si="1"/>
        <v>46655500</v>
      </c>
      <c r="AI25" s="77">
        <f t="shared" si="1"/>
        <v>46655500</v>
      </c>
      <c r="AJ25" s="77">
        <f t="shared" si="1"/>
        <v>46655500</v>
      </c>
      <c r="AK25" s="77">
        <f>AJ25+AI25+AH25+AG25+AF25+AE25</f>
        <v>278199446.37</v>
      </c>
      <c r="AL25" s="41">
        <v>2025</v>
      </c>
      <c r="AM25" s="10"/>
    </row>
    <row r="26" spans="1:39" s="8" customFormat="1" ht="45" customHeight="1">
      <c r="A26" s="10"/>
      <c r="B26" s="107">
        <v>8</v>
      </c>
      <c r="C26" s="107">
        <v>0</v>
      </c>
      <c r="D26" s="107">
        <v>0</v>
      </c>
      <c r="E26" s="104">
        <v>0</v>
      </c>
      <c r="F26" s="104">
        <v>4</v>
      </c>
      <c r="G26" s="104">
        <v>0</v>
      </c>
      <c r="H26" s="104">
        <v>9</v>
      </c>
      <c r="I26" s="105">
        <v>0</v>
      </c>
      <c r="J26" s="107">
        <v>9</v>
      </c>
      <c r="K26" s="107">
        <v>1</v>
      </c>
      <c r="L26" s="71">
        <v>0</v>
      </c>
      <c r="M26" s="71">
        <v>1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107">
        <v>0</v>
      </c>
      <c r="T26" s="107">
        <v>9</v>
      </c>
      <c r="U26" s="107">
        <v>1</v>
      </c>
      <c r="V26" s="107">
        <v>0</v>
      </c>
      <c r="W26" s="107">
        <v>1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55" t="s">
        <v>79</v>
      </c>
      <c r="AD26" s="56" t="s">
        <v>23</v>
      </c>
      <c r="AE26" s="78">
        <f aca="true" t="shared" si="2" ref="AE26:AJ26">AE29+AE31+AE34+AE36</f>
        <v>24621210.39</v>
      </c>
      <c r="AF26" s="78">
        <f t="shared" si="2"/>
        <v>18925811</v>
      </c>
      <c r="AG26" s="78">
        <f t="shared" si="2"/>
        <v>20290716</v>
      </c>
      <c r="AH26" s="78">
        <f t="shared" si="2"/>
        <v>20393250</v>
      </c>
      <c r="AI26" s="78">
        <f t="shared" si="2"/>
        <v>20393250</v>
      </c>
      <c r="AJ26" s="78">
        <f t="shared" si="2"/>
        <v>20393250</v>
      </c>
      <c r="AK26" s="78">
        <f>AG26+AF26+AE26+AH26+AI26+AJ26</f>
        <v>125017487.39</v>
      </c>
      <c r="AL26" s="41">
        <v>2025</v>
      </c>
      <c r="AM26" s="10"/>
    </row>
    <row r="27" spans="1:39" s="8" customFormat="1" ht="55.5" customHeight="1">
      <c r="A27" s="10"/>
      <c r="B27" s="44">
        <v>8</v>
      </c>
      <c r="C27" s="44">
        <v>0</v>
      </c>
      <c r="D27" s="44">
        <v>0</v>
      </c>
      <c r="E27" s="72">
        <v>0</v>
      </c>
      <c r="F27" s="72">
        <v>4</v>
      </c>
      <c r="G27" s="72">
        <v>0</v>
      </c>
      <c r="H27" s="72">
        <v>9</v>
      </c>
      <c r="I27" s="45">
        <v>0</v>
      </c>
      <c r="J27" s="44">
        <v>9</v>
      </c>
      <c r="K27" s="44">
        <v>1</v>
      </c>
      <c r="L27" s="70">
        <v>0</v>
      </c>
      <c r="M27" s="70">
        <v>1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44">
        <v>0</v>
      </c>
      <c r="T27" s="44">
        <v>9</v>
      </c>
      <c r="U27" s="61">
        <v>1</v>
      </c>
      <c r="V27" s="61">
        <v>0</v>
      </c>
      <c r="W27" s="61">
        <v>1</v>
      </c>
      <c r="X27" s="61">
        <v>0</v>
      </c>
      <c r="Y27" s="61">
        <v>0</v>
      </c>
      <c r="Z27" s="44">
        <v>0</v>
      </c>
      <c r="AA27" s="61">
        <v>0</v>
      </c>
      <c r="AB27" s="61">
        <v>1</v>
      </c>
      <c r="AC27" s="42" t="s">
        <v>68</v>
      </c>
      <c r="AD27" s="40" t="s">
        <v>17</v>
      </c>
      <c r="AE27" s="48">
        <v>45</v>
      </c>
      <c r="AF27" s="48">
        <v>25</v>
      </c>
      <c r="AG27" s="48">
        <v>30</v>
      </c>
      <c r="AH27" s="48">
        <v>40</v>
      </c>
      <c r="AI27" s="48">
        <v>42</v>
      </c>
      <c r="AJ27" s="48">
        <v>45</v>
      </c>
      <c r="AK27" s="48">
        <v>45</v>
      </c>
      <c r="AL27" s="41">
        <v>2025</v>
      </c>
      <c r="AM27" s="10"/>
    </row>
    <row r="28" spans="1:39" s="8" customFormat="1" ht="64.5" customHeight="1">
      <c r="A28" s="10"/>
      <c r="B28" s="44">
        <v>8</v>
      </c>
      <c r="C28" s="44">
        <v>0</v>
      </c>
      <c r="D28" s="44">
        <v>0</v>
      </c>
      <c r="E28" s="72">
        <v>0</v>
      </c>
      <c r="F28" s="72">
        <v>4</v>
      </c>
      <c r="G28" s="72">
        <v>0</v>
      </c>
      <c r="H28" s="72">
        <v>9</v>
      </c>
      <c r="I28" s="45">
        <v>0</v>
      </c>
      <c r="J28" s="44">
        <v>9</v>
      </c>
      <c r="K28" s="44">
        <v>1</v>
      </c>
      <c r="L28" s="70">
        <v>0</v>
      </c>
      <c r="M28" s="70">
        <v>1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44">
        <v>0</v>
      </c>
      <c r="T28" s="44">
        <v>9</v>
      </c>
      <c r="U28" s="61">
        <v>1</v>
      </c>
      <c r="V28" s="61">
        <v>0</v>
      </c>
      <c r="W28" s="61">
        <v>1</v>
      </c>
      <c r="X28" s="61">
        <v>0</v>
      </c>
      <c r="Y28" s="61">
        <v>0</v>
      </c>
      <c r="Z28" s="44">
        <v>0</v>
      </c>
      <c r="AA28" s="61">
        <v>0</v>
      </c>
      <c r="AB28" s="61">
        <v>2</v>
      </c>
      <c r="AC28" s="42" t="s">
        <v>25</v>
      </c>
      <c r="AD28" s="40" t="s">
        <v>18</v>
      </c>
      <c r="AE28" s="48">
        <v>12</v>
      </c>
      <c r="AF28" s="48">
        <v>10</v>
      </c>
      <c r="AG28" s="48">
        <v>7</v>
      </c>
      <c r="AH28" s="48">
        <v>5</v>
      </c>
      <c r="AI28" s="48">
        <v>4</v>
      </c>
      <c r="AJ28" s="48">
        <v>4</v>
      </c>
      <c r="AK28" s="48">
        <v>4</v>
      </c>
      <c r="AL28" s="41">
        <v>2025</v>
      </c>
      <c r="AM28" s="10"/>
    </row>
    <row r="29" spans="1:39" s="65" customFormat="1" ht="35.25" customHeight="1">
      <c r="A29" s="60"/>
      <c r="B29" s="103">
        <v>8</v>
      </c>
      <c r="C29" s="103">
        <v>0</v>
      </c>
      <c r="D29" s="103">
        <v>0</v>
      </c>
      <c r="E29" s="104">
        <v>0</v>
      </c>
      <c r="F29" s="104">
        <v>4</v>
      </c>
      <c r="G29" s="104">
        <v>0</v>
      </c>
      <c r="H29" s="104">
        <v>9</v>
      </c>
      <c r="I29" s="105">
        <v>0</v>
      </c>
      <c r="J29" s="103">
        <v>9</v>
      </c>
      <c r="K29" s="103">
        <v>1</v>
      </c>
      <c r="L29" s="71">
        <v>0</v>
      </c>
      <c r="M29" s="71">
        <v>1</v>
      </c>
      <c r="N29" s="71">
        <v>2</v>
      </c>
      <c r="O29" s="71">
        <v>0</v>
      </c>
      <c r="P29" s="71">
        <v>1</v>
      </c>
      <c r="Q29" s="71">
        <v>1</v>
      </c>
      <c r="R29" s="71">
        <v>0</v>
      </c>
      <c r="S29" s="103">
        <v>0</v>
      </c>
      <c r="T29" s="103">
        <v>9</v>
      </c>
      <c r="U29" s="103">
        <v>1</v>
      </c>
      <c r="V29" s="103">
        <v>0</v>
      </c>
      <c r="W29" s="103">
        <v>1</v>
      </c>
      <c r="X29" s="103">
        <v>1</v>
      </c>
      <c r="Y29" s="103">
        <v>1</v>
      </c>
      <c r="Z29" s="103">
        <v>0</v>
      </c>
      <c r="AA29" s="103">
        <v>0</v>
      </c>
      <c r="AB29" s="103">
        <v>0</v>
      </c>
      <c r="AC29" s="62" t="s">
        <v>40</v>
      </c>
      <c r="AD29" s="63" t="s">
        <v>23</v>
      </c>
      <c r="AE29" s="76">
        <v>14152010.39</v>
      </c>
      <c r="AF29" s="76">
        <v>8074786</v>
      </c>
      <c r="AG29" s="76">
        <v>9049491</v>
      </c>
      <c r="AH29" s="76">
        <v>9049525</v>
      </c>
      <c r="AI29" s="76">
        <v>9049525</v>
      </c>
      <c r="AJ29" s="76">
        <v>9049525</v>
      </c>
      <c r="AK29" s="76">
        <f>AG29+AF29+AE29+AH29+AI29+AJ29</f>
        <v>58424862.39</v>
      </c>
      <c r="AL29" s="41">
        <v>2025</v>
      </c>
      <c r="AM29" s="60"/>
    </row>
    <row r="30" spans="1:39" s="65" customFormat="1" ht="60">
      <c r="A30" s="60"/>
      <c r="B30" s="103">
        <v>8</v>
      </c>
      <c r="C30" s="103">
        <v>0</v>
      </c>
      <c r="D30" s="103">
        <v>0</v>
      </c>
      <c r="E30" s="104">
        <v>0</v>
      </c>
      <c r="F30" s="104">
        <v>4</v>
      </c>
      <c r="G30" s="104">
        <v>0</v>
      </c>
      <c r="H30" s="104">
        <v>9</v>
      </c>
      <c r="I30" s="105">
        <v>0</v>
      </c>
      <c r="J30" s="103">
        <v>9</v>
      </c>
      <c r="K30" s="103">
        <v>1</v>
      </c>
      <c r="L30" s="71">
        <v>0</v>
      </c>
      <c r="M30" s="71">
        <v>1</v>
      </c>
      <c r="N30" s="71">
        <v>2</v>
      </c>
      <c r="O30" s="71">
        <v>0</v>
      </c>
      <c r="P30" s="71">
        <v>1</v>
      </c>
      <c r="Q30" s="71">
        <v>1</v>
      </c>
      <c r="R30" s="71">
        <v>0</v>
      </c>
      <c r="S30" s="103">
        <v>0</v>
      </c>
      <c r="T30" s="103">
        <v>9</v>
      </c>
      <c r="U30" s="103">
        <v>1</v>
      </c>
      <c r="V30" s="103">
        <v>0</v>
      </c>
      <c r="W30" s="103">
        <v>1</v>
      </c>
      <c r="X30" s="103">
        <v>1</v>
      </c>
      <c r="Y30" s="103">
        <v>1</v>
      </c>
      <c r="Z30" s="103">
        <v>0</v>
      </c>
      <c r="AA30" s="103">
        <v>0</v>
      </c>
      <c r="AB30" s="103">
        <v>1</v>
      </c>
      <c r="AC30" s="66" t="s">
        <v>48</v>
      </c>
      <c r="AD30" s="63" t="s">
        <v>17</v>
      </c>
      <c r="AE30" s="64">
        <v>100</v>
      </c>
      <c r="AF30" s="97">
        <v>100</v>
      </c>
      <c r="AG30" s="64">
        <v>100</v>
      </c>
      <c r="AH30" s="64">
        <v>100</v>
      </c>
      <c r="AI30" s="64">
        <v>100</v>
      </c>
      <c r="AJ30" s="64">
        <v>100</v>
      </c>
      <c r="AK30" s="64">
        <v>100</v>
      </c>
      <c r="AL30" s="41">
        <v>2025</v>
      </c>
      <c r="AM30" s="60"/>
    </row>
    <row r="31" spans="1:39" s="8" customFormat="1" ht="63.75" customHeight="1">
      <c r="A31" s="10"/>
      <c r="B31" s="103">
        <v>8</v>
      </c>
      <c r="C31" s="103">
        <v>0</v>
      </c>
      <c r="D31" s="103">
        <v>0</v>
      </c>
      <c r="E31" s="104">
        <v>0</v>
      </c>
      <c r="F31" s="104">
        <v>4</v>
      </c>
      <c r="G31" s="104">
        <v>0</v>
      </c>
      <c r="H31" s="104">
        <v>9</v>
      </c>
      <c r="I31" s="105">
        <v>0</v>
      </c>
      <c r="J31" s="103">
        <v>9</v>
      </c>
      <c r="K31" s="103">
        <v>1</v>
      </c>
      <c r="L31" s="71">
        <v>0</v>
      </c>
      <c r="M31" s="71">
        <v>1</v>
      </c>
      <c r="N31" s="71">
        <v>1</v>
      </c>
      <c r="O31" s="71">
        <v>0</v>
      </c>
      <c r="P31" s="71">
        <v>5</v>
      </c>
      <c r="Q31" s="71">
        <v>2</v>
      </c>
      <c r="R31" s="71">
        <v>0</v>
      </c>
      <c r="S31" s="103">
        <v>0</v>
      </c>
      <c r="T31" s="103">
        <v>9</v>
      </c>
      <c r="U31" s="103">
        <v>1</v>
      </c>
      <c r="V31" s="103">
        <v>0</v>
      </c>
      <c r="W31" s="103">
        <v>1</v>
      </c>
      <c r="X31" s="103">
        <v>1</v>
      </c>
      <c r="Y31" s="103">
        <v>2</v>
      </c>
      <c r="Z31" s="103">
        <v>0</v>
      </c>
      <c r="AA31" s="103">
        <v>0</v>
      </c>
      <c r="AB31" s="103">
        <v>0</v>
      </c>
      <c r="AC31" s="42" t="s">
        <v>41</v>
      </c>
      <c r="AD31" s="40" t="s">
        <v>23</v>
      </c>
      <c r="AE31" s="99">
        <v>8485600</v>
      </c>
      <c r="AF31" s="100">
        <v>8867400</v>
      </c>
      <c r="AG31" s="101">
        <v>9257600</v>
      </c>
      <c r="AH31" s="101">
        <v>9360100</v>
      </c>
      <c r="AI31" s="101">
        <v>9360100</v>
      </c>
      <c r="AJ31" s="99">
        <v>9360100</v>
      </c>
      <c r="AK31" s="75">
        <f>AJ31+AI31+AH31+AG31+AF31+AE31</f>
        <v>54690900</v>
      </c>
      <c r="AL31" s="41">
        <v>2025</v>
      </c>
      <c r="AM31" s="10"/>
    </row>
    <row r="32" spans="1:39" s="8" customFormat="1" ht="48">
      <c r="A32" s="10"/>
      <c r="B32" s="103">
        <v>8</v>
      </c>
      <c r="C32" s="103">
        <v>0</v>
      </c>
      <c r="D32" s="103">
        <v>0</v>
      </c>
      <c r="E32" s="104">
        <v>0</v>
      </c>
      <c r="F32" s="104">
        <v>4</v>
      </c>
      <c r="G32" s="104">
        <v>0</v>
      </c>
      <c r="H32" s="104">
        <v>9</v>
      </c>
      <c r="I32" s="105">
        <v>0</v>
      </c>
      <c r="J32" s="103">
        <v>9</v>
      </c>
      <c r="K32" s="103">
        <v>1</v>
      </c>
      <c r="L32" s="71">
        <v>0</v>
      </c>
      <c r="M32" s="71">
        <v>1</v>
      </c>
      <c r="N32" s="71">
        <v>1</v>
      </c>
      <c r="O32" s="71">
        <v>0</v>
      </c>
      <c r="P32" s="71">
        <v>5</v>
      </c>
      <c r="Q32" s="71">
        <v>2</v>
      </c>
      <c r="R32" s="71">
        <v>0</v>
      </c>
      <c r="S32" s="103">
        <v>0</v>
      </c>
      <c r="T32" s="103">
        <v>9</v>
      </c>
      <c r="U32" s="103">
        <v>1</v>
      </c>
      <c r="V32" s="103">
        <v>0</v>
      </c>
      <c r="W32" s="103">
        <v>1</v>
      </c>
      <c r="X32" s="103">
        <v>1</v>
      </c>
      <c r="Y32" s="103">
        <v>2</v>
      </c>
      <c r="Z32" s="103">
        <v>0</v>
      </c>
      <c r="AA32" s="103">
        <v>0</v>
      </c>
      <c r="AB32" s="103">
        <v>1</v>
      </c>
      <c r="AC32" s="42" t="s">
        <v>26</v>
      </c>
      <c r="AD32" s="40" t="s">
        <v>19</v>
      </c>
      <c r="AE32" s="48">
        <v>105.7</v>
      </c>
      <c r="AF32" s="98">
        <v>105.7</v>
      </c>
      <c r="AG32" s="48">
        <v>105.7</v>
      </c>
      <c r="AH32" s="48">
        <v>105.7</v>
      </c>
      <c r="AI32" s="48">
        <v>105.7</v>
      </c>
      <c r="AJ32" s="48">
        <v>105.7</v>
      </c>
      <c r="AK32" s="48">
        <v>105.7</v>
      </c>
      <c r="AL32" s="41">
        <v>2025</v>
      </c>
      <c r="AM32" s="10"/>
    </row>
    <row r="33" spans="1:39" s="8" customFormat="1" ht="39" customHeight="1">
      <c r="A33" s="10"/>
      <c r="B33" s="103">
        <v>8</v>
      </c>
      <c r="C33" s="103">
        <v>0</v>
      </c>
      <c r="D33" s="103">
        <v>0</v>
      </c>
      <c r="E33" s="104">
        <v>0</v>
      </c>
      <c r="F33" s="104">
        <v>4</v>
      </c>
      <c r="G33" s="104">
        <v>0</v>
      </c>
      <c r="H33" s="104">
        <v>9</v>
      </c>
      <c r="I33" s="105">
        <v>0</v>
      </c>
      <c r="J33" s="103">
        <v>9</v>
      </c>
      <c r="K33" s="103">
        <v>1</v>
      </c>
      <c r="L33" s="71">
        <v>0</v>
      </c>
      <c r="M33" s="71">
        <v>1</v>
      </c>
      <c r="N33" s="71">
        <v>1</v>
      </c>
      <c r="O33" s="71">
        <v>0</v>
      </c>
      <c r="P33" s="71">
        <v>5</v>
      </c>
      <c r="Q33" s="71">
        <v>2</v>
      </c>
      <c r="R33" s="71">
        <v>0</v>
      </c>
      <c r="S33" s="103">
        <v>0</v>
      </c>
      <c r="T33" s="103">
        <v>9</v>
      </c>
      <c r="U33" s="103">
        <v>1</v>
      </c>
      <c r="V33" s="103">
        <v>0</v>
      </c>
      <c r="W33" s="103">
        <v>1</v>
      </c>
      <c r="X33" s="103">
        <v>1</v>
      </c>
      <c r="Y33" s="103">
        <v>2</v>
      </c>
      <c r="Z33" s="103">
        <v>0</v>
      </c>
      <c r="AA33" s="103">
        <v>0</v>
      </c>
      <c r="AB33" s="103">
        <v>2</v>
      </c>
      <c r="AC33" s="41" t="s">
        <v>27</v>
      </c>
      <c r="AD33" s="40" t="s">
        <v>17</v>
      </c>
      <c r="AE33" s="48">
        <v>100</v>
      </c>
      <c r="AF33" s="48">
        <v>100</v>
      </c>
      <c r="AG33" s="48">
        <v>100</v>
      </c>
      <c r="AH33" s="48">
        <v>100</v>
      </c>
      <c r="AI33" s="48">
        <v>100</v>
      </c>
      <c r="AJ33" s="48">
        <v>100</v>
      </c>
      <c r="AK33" s="48">
        <v>100</v>
      </c>
      <c r="AL33" s="41">
        <v>2025</v>
      </c>
      <c r="AM33" s="10"/>
    </row>
    <row r="34" spans="1:39" s="8" customFormat="1" ht="59.25" customHeight="1">
      <c r="A34" s="10"/>
      <c r="B34" s="103">
        <v>8</v>
      </c>
      <c r="C34" s="103">
        <v>0</v>
      </c>
      <c r="D34" s="103">
        <v>0</v>
      </c>
      <c r="E34" s="104">
        <v>0</v>
      </c>
      <c r="F34" s="104">
        <v>4</v>
      </c>
      <c r="G34" s="104">
        <v>0</v>
      </c>
      <c r="H34" s="104">
        <v>9</v>
      </c>
      <c r="I34" s="105">
        <v>0</v>
      </c>
      <c r="J34" s="103">
        <v>9</v>
      </c>
      <c r="K34" s="103">
        <v>1</v>
      </c>
      <c r="L34" s="71" t="s">
        <v>66</v>
      </c>
      <c r="M34" s="71">
        <v>3</v>
      </c>
      <c r="N34" s="71">
        <v>1</v>
      </c>
      <c r="O34" s="71">
        <v>1</v>
      </c>
      <c r="P34" s="71">
        <v>0</v>
      </c>
      <c r="Q34" s="71">
        <v>9</v>
      </c>
      <c r="R34" s="71">
        <v>0</v>
      </c>
      <c r="S34" s="103">
        <v>0</v>
      </c>
      <c r="T34" s="103">
        <v>9</v>
      </c>
      <c r="U34" s="103">
        <v>1</v>
      </c>
      <c r="V34" s="103">
        <v>0</v>
      </c>
      <c r="W34" s="103">
        <v>1</v>
      </c>
      <c r="X34" s="103">
        <v>1</v>
      </c>
      <c r="Y34" s="103">
        <v>3</v>
      </c>
      <c r="Z34" s="103">
        <v>0</v>
      </c>
      <c r="AA34" s="103">
        <v>0</v>
      </c>
      <c r="AB34" s="103">
        <v>0</v>
      </c>
      <c r="AC34" s="41" t="s">
        <v>80</v>
      </c>
      <c r="AD34" s="40" t="s">
        <v>42</v>
      </c>
      <c r="AE34" s="75">
        <v>1586900</v>
      </c>
      <c r="AF34" s="48">
        <v>1586900</v>
      </c>
      <c r="AG34" s="48">
        <v>1586900</v>
      </c>
      <c r="AH34" s="48">
        <v>1586900</v>
      </c>
      <c r="AI34" s="48">
        <v>1586900</v>
      </c>
      <c r="AJ34" s="48">
        <v>1586900</v>
      </c>
      <c r="AK34" s="48">
        <f>AJ34+AI34+AH34+AG34+AF34+AE34</f>
        <v>9521400</v>
      </c>
      <c r="AL34" s="41">
        <v>2025</v>
      </c>
      <c r="AM34" s="10"/>
    </row>
    <row r="35" spans="1:39" s="8" customFormat="1" ht="39" customHeight="1">
      <c r="A35" s="10"/>
      <c r="B35" s="103">
        <v>8</v>
      </c>
      <c r="C35" s="103">
        <v>0</v>
      </c>
      <c r="D35" s="103">
        <v>0</v>
      </c>
      <c r="E35" s="104">
        <v>0</v>
      </c>
      <c r="F35" s="104">
        <v>4</v>
      </c>
      <c r="G35" s="104">
        <v>0</v>
      </c>
      <c r="H35" s="104">
        <v>9</v>
      </c>
      <c r="I35" s="105">
        <v>0</v>
      </c>
      <c r="J35" s="103">
        <v>9</v>
      </c>
      <c r="K35" s="103">
        <v>1</v>
      </c>
      <c r="L35" s="71" t="s">
        <v>66</v>
      </c>
      <c r="M35" s="71">
        <v>3</v>
      </c>
      <c r="N35" s="71">
        <v>1</v>
      </c>
      <c r="O35" s="71">
        <v>1</v>
      </c>
      <c r="P35" s="71">
        <v>0</v>
      </c>
      <c r="Q35" s="71">
        <v>9</v>
      </c>
      <c r="R35" s="71">
        <v>0</v>
      </c>
      <c r="S35" s="103">
        <v>0</v>
      </c>
      <c r="T35" s="103">
        <v>9</v>
      </c>
      <c r="U35" s="103">
        <v>1</v>
      </c>
      <c r="V35" s="103">
        <v>0</v>
      </c>
      <c r="W35" s="103">
        <v>1</v>
      </c>
      <c r="X35" s="103">
        <v>1</v>
      </c>
      <c r="Y35" s="103">
        <v>3</v>
      </c>
      <c r="Z35" s="103">
        <v>0</v>
      </c>
      <c r="AA35" s="103">
        <v>0</v>
      </c>
      <c r="AB35" s="103">
        <v>1</v>
      </c>
      <c r="AC35" s="41" t="s">
        <v>69</v>
      </c>
      <c r="AD35" s="40" t="s">
        <v>18</v>
      </c>
      <c r="AE35" s="48">
        <v>50</v>
      </c>
      <c r="AF35" s="48">
        <v>20</v>
      </c>
      <c r="AG35" s="48">
        <v>20</v>
      </c>
      <c r="AH35" s="48">
        <v>10</v>
      </c>
      <c r="AI35" s="48">
        <v>10</v>
      </c>
      <c r="AJ35" s="48">
        <v>10</v>
      </c>
      <c r="AK35" s="48">
        <v>10</v>
      </c>
      <c r="AL35" s="41">
        <v>2025</v>
      </c>
      <c r="AM35" s="10"/>
    </row>
    <row r="36" spans="1:39" s="110" customFormat="1" ht="61.5" customHeight="1">
      <c r="A36" s="108"/>
      <c r="B36" s="85">
        <v>8</v>
      </c>
      <c r="C36" s="85">
        <v>0</v>
      </c>
      <c r="D36" s="85">
        <v>0</v>
      </c>
      <c r="E36" s="91">
        <v>0</v>
      </c>
      <c r="F36" s="91">
        <v>4</v>
      </c>
      <c r="G36" s="91">
        <v>0</v>
      </c>
      <c r="H36" s="91">
        <v>9</v>
      </c>
      <c r="I36" s="92">
        <v>0</v>
      </c>
      <c r="J36" s="85">
        <v>9</v>
      </c>
      <c r="K36" s="85">
        <v>1</v>
      </c>
      <c r="L36" s="71" t="s">
        <v>66</v>
      </c>
      <c r="M36" s="71">
        <v>3</v>
      </c>
      <c r="N36" s="84" t="s">
        <v>51</v>
      </c>
      <c r="O36" s="84">
        <v>1</v>
      </c>
      <c r="P36" s="84">
        <v>0</v>
      </c>
      <c r="Q36" s="84">
        <v>9</v>
      </c>
      <c r="R36" s="84">
        <v>0</v>
      </c>
      <c r="S36" s="85">
        <v>0</v>
      </c>
      <c r="T36" s="85">
        <v>9</v>
      </c>
      <c r="U36" s="85">
        <v>1</v>
      </c>
      <c r="V36" s="85">
        <v>0</v>
      </c>
      <c r="W36" s="85">
        <v>1</v>
      </c>
      <c r="X36" s="85">
        <v>1</v>
      </c>
      <c r="Y36" s="85">
        <v>3</v>
      </c>
      <c r="Z36" s="85">
        <v>0</v>
      </c>
      <c r="AA36" s="85">
        <v>0</v>
      </c>
      <c r="AB36" s="85">
        <v>0</v>
      </c>
      <c r="AC36" s="109" t="s">
        <v>81</v>
      </c>
      <c r="AD36" s="87" t="s">
        <v>42</v>
      </c>
      <c r="AE36" s="88">
        <v>396700</v>
      </c>
      <c r="AF36" s="88">
        <v>396725</v>
      </c>
      <c r="AG36" s="88">
        <v>396725</v>
      </c>
      <c r="AH36" s="88">
        <v>396725</v>
      </c>
      <c r="AI36" s="88">
        <v>396725</v>
      </c>
      <c r="AJ36" s="88">
        <v>396725</v>
      </c>
      <c r="AK36" s="88">
        <f>AJ36+AI36+AH36+AG36+AF36+AE36</f>
        <v>2380325</v>
      </c>
      <c r="AL36" s="109">
        <v>2025</v>
      </c>
      <c r="AM36" s="108"/>
    </row>
    <row r="37" spans="1:39" s="8" customFormat="1" ht="61.5" customHeight="1">
      <c r="A37" s="10"/>
      <c r="B37" s="44">
        <v>8</v>
      </c>
      <c r="C37" s="44">
        <v>0</v>
      </c>
      <c r="D37" s="44">
        <v>0</v>
      </c>
      <c r="E37" s="72">
        <v>0</v>
      </c>
      <c r="F37" s="72">
        <v>4</v>
      </c>
      <c r="G37" s="72">
        <v>0</v>
      </c>
      <c r="H37" s="72">
        <v>9</v>
      </c>
      <c r="I37" s="45">
        <v>0</v>
      </c>
      <c r="J37" s="44">
        <v>9</v>
      </c>
      <c r="K37" s="44">
        <v>1</v>
      </c>
      <c r="L37" s="71" t="s">
        <v>66</v>
      </c>
      <c r="M37" s="71">
        <v>3</v>
      </c>
      <c r="N37" s="70" t="s">
        <v>51</v>
      </c>
      <c r="O37" s="70">
        <v>1</v>
      </c>
      <c r="P37" s="70">
        <v>0</v>
      </c>
      <c r="Q37" s="70">
        <v>9</v>
      </c>
      <c r="R37" s="70">
        <v>0</v>
      </c>
      <c r="S37" s="44">
        <v>0</v>
      </c>
      <c r="T37" s="44">
        <v>9</v>
      </c>
      <c r="U37" s="102">
        <v>1</v>
      </c>
      <c r="V37" s="102">
        <v>0</v>
      </c>
      <c r="W37" s="102">
        <v>1</v>
      </c>
      <c r="X37" s="44">
        <v>1</v>
      </c>
      <c r="Y37" s="44">
        <v>3</v>
      </c>
      <c r="Z37" s="44">
        <v>0</v>
      </c>
      <c r="AA37" s="44">
        <v>0</v>
      </c>
      <c r="AB37" s="44">
        <v>1</v>
      </c>
      <c r="AC37" s="41" t="s">
        <v>75</v>
      </c>
      <c r="AD37" s="40" t="s">
        <v>18</v>
      </c>
      <c r="AE37" s="48">
        <v>8</v>
      </c>
      <c r="AF37" s="48">
        <v>1</v>
      </c>
      <c r="AG37" s="48">
        <v>1</v>
      </c>
      <c r="AH37" s="48">
        <v>0</v>
      </c>
      <c r="AI37" s="48">
        <v>0</v>
      </c>
      <c r="AJ37" s="48">
        <v>0</v>
      </c>
      <c r="AK37" s="48">
        <v>10</v>
      </c>
      <c r="AL37" s="41">
        <v>2025</v>
      </c>
      <c r="AM37" s="10"/>
    </row>
    <row r="38" spans="1:39" s="120" customFormat="1" ht="67.5" customHeight="1">
      <c r="A38" s="112"/>
      <c r="B38" s="113">
        <v>8</v>
      </c>
      <c r="C38" s="113">
        <v>0</v>
      </c>
      <c r="D38" s="113">
        <v>0</v>
      </c>
      <c r="E38" s="114">
        <v>0</v>
      </c>
      <c r="F38" s="114">
        <v>4</v>
      </c>
      <c r="G38" s="114">
        <v>0</v>
      </c>
      <c r="H38" s="114">
        <v>9</v>
      </c>
      <c r="I38" s="115">
        <v>0</v>
      </c>
      <c r="J38" s="113">
        <v>9</v>
      </c>
      <c r="K38" s="113">
        <v>1</v>
      </c>
      <c r="L38" s="116">
        <v>0</v>
      </c>
      <c r="M38" s="116">
        <v>2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3">
        <v>0</v>
      </c>
      <c r="T38" s="113">
        <v>9</v>
      </c>
      <c r="U38" s="113">
        <v>1</v>
      </c>
      <c r="V38" s="113">
        <v>0</v>
      </c>
      <c r="W38" s="113">
        <v>2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57" t="s">
        <v>90</v>
      </c>
      <c r="AD38" s="117" t="s">
        <v>42</v>
      </c>
      <c r="AE38" s="118">
        <f aca="true" t="shared" si="3" ref="AE38:AJ38">AE43+AE45</f>
        <v>19222900</v>
      </c>
      <c r="AF38" s="118">
        <f t="shared" si="3"/>
        <v>24023375</v>
      </c>
      <c r="AG38" s="118">
        <f t="shared" si="3"/>
        <v>24023375</v>
      </c>
      <c r="AH38" s="118">
        <f t="shared" si="3"/>
        <v>24023375</v>
      </c>
      <c r="AI38" s="118">
        <f t="shared" si="3"/>
        <v>24023375</v>
      </c>
      <c r="AJ38" s="118">
        <f t="shared" si="3"/>
        <v>24023375</v>
      </c>
      <c r="AK38" s="118">
        <f>AJ38+AI38+AH38+AG38+AF38+AE38</f>
        <v>139339775</v>
      </c>
      <c r="AL38" s="119">
        <v>2025</v>
      </c>
      <c r="AM38" s="112"/>
    </row>
    <row r="39" spans="1:39" s="8" customFormat="1" ht="78" customHeight="1">
      <c r="A39" s="10"/>
      <c r="B39" s="44">
        <v>8</v>
      </c>
      <c r="C39" s="44">
        <v>0</v>
      </c>
      <c r="D39" s="44">
        <v>0</v>
      </c>
      <c r="E39" s="72">
        <v>0</v>
      </c>
      <c r="F39" s="72">
        <v>4</v>
      </c>
      <c r="G39" s="72">
        <v>0</v>
      </c>
      <c r="H39" s="72">
        <v>9</v>
      </c>
      <c r="I39" s="45">
        <v>0</v>
      </c>
      <c r="J39" s="44">
        <v>9</v>
      </c>
      <c r="K39" s="44">
        <v>1</v>
      </c>
      <c r="L39" s="84">
        <v>0</v>
      </c>
      <c r="M39" s="84">
        <v>2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44">
        <v>0</v>
      </c>
      <c r="T39" s="44">
        <v>9</v>
      </c>
      <c r="U39" s="83">
        <v>1</v>
      </c>
      <c r="V39" s="83">
        <v>0</v>
      </c>
      <c r="W39" s="85">
        <v>2</v>
      </c>
      <c r="X39" s="85">
        <v>0</v>
      </c>
      <c r="Y39" s="85">
        <v>0</v>
      </c>
      <c r="Z39" s="85">
        <v>0</v>
      </c>
      <c r="AA39" s="85">
        <v>0</v>
      </c>
      <c r="AB39" s="85">
        <v>1</v>
      </c>
      <c r="AC39" s="89" t="s">
        <v>47</v>
      </c>
      <c r="AD39" s="87" t="s">
        <v>17</v>
      </c>
      <c r="AE39" s="88">
        <v>80</v>
      </c>
      <c r="AF39" s="88">
        <v>75</v>
      </c>
      <c r="AG39" s="88">
        <v>70</v>
      </c>
      <c r="AH39" s="88">
        <v>60</v>
      </c>
      <c r="AI39" s="88">
        <v>50</v>
      </c>
      <c r="AJ39" s="88">
        <v>45</v>
      </c>
      <c r="AK39" s="88">
        <v>45</v>
      </c>
      <c r="AL39" s="41">
        <v>2025</v>
      </c>
      <c r="AM39" s="10"/>
    </row>
    <row r="40" spans="1:39" s="8" customFormat="1" ht="57" customHeight="1">
      <c r="A40" s="10"/>
      <c r="B40" s="44">
        <v>8</v>
      </c>
      <c r="C40" s="44">
        <v>0</v>
      </c>
      <c r="D40" s="44">
        <v>0</v>
      </c>
      <c r="E40" s="72">
        <v>0</v>
      </c>
      <c r="F40" s="72">
        <v>4</v>
      </c>
      <c r="G40" s="72">
        <v>0</v>
      </c>
      <c r="H40" s="72">
        <v>9</v>
      </c>
      <c r="I40" s="45">
        <v>0</v>
      </c>
      <c r="J40" s="44">
        <v>9</v>
      </c>
      <c r="K40" s="44">
        <v>1</v>
      </c>
      <c r="L40" s="84">
        <v>0</v>
      </c>
      <c r="M40" s="84">
        <v>2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44">
        <v>0</v>
      </c>
      <c r="T40" s="44">
        <v>9</v>
      </c>
      <c r="U40" s="83">
        <v>1</v>
      </c>
      <c r="V40" s="83">
        <v>0</v>
      </c>
      <c r="W40" s="85">
        <v>2</v>
      </c>
      <c r="X40" s="85">
        <v>0</v>
      </c>
      <c r="Y40" s="85">
        <v>0</v>
      </c>
      <c r="Z40" s="85">
        <v>0</v>
      </c>
      <c r="AA40" s="85">
        <v>0</v>
      </c>
      <c r="AB40" s="85">
        <v>2</v>
      </c>
      <c r="AC40" s="89" t="s">
        <v>46</v>
      </c>
      <c r="AD40" s="87" t="s">
        <v>19</v>
      </c>
      <c r="AE40" s="88">
        <v>0</v>
      </c>
      <c r="AF40" s="88">
        <v>5</v>
      </c>
      <c r="AG40" s="88">
        <v>10</v>
      </c>
      <c r="AH40" s="88">
        <v>15</v>
      </c>
      <c r="AI40" s="88">
        <v>20</v>
      </c>
      <c r="AJ40" s="88">
        <v>25</v>
      </c>
      <c r="AK40" s="88">
        <v>25</v>
      </c>
      <c r="AL40" s="41">
        <v>2025</v>
      </c>
      <c r="AM40" s="10"/>
    </row>
    <row r="41" spans="1:39" s="8" customFormat="1" ht="60" customHeight="1">
      <c r="A41" s="10"/>
      <c r="B41" s="44">
        <v>8</v>
      </c>
      <c r="C41" s="44">
        <v>0</v>
      </c>
      <c r="D41" s="44">
        <v>0</v>
      </c>
      <c r="E41" s="72">
        <v>0</v>
      </c>
      <c r="F41" s="72">
        <v>4</v>
      </c>
      <c r="G41" s="72">
        <v>0</v>
      </c>
      <c r="H41" s="72">
        <v>9</v>
      </c>
      <c r="I41" s="45">
        <v>0</v>
      </c>
      <c r="J41" s="44">
        <v>9</v>
      </c>
      <c r="K41" s="44">
        <v>1</v>
      </c>
      <c r="L41" s="84">
        <v>0</v>
      </c>
      <c r="M41" s="84">
        <v>2</v>
      </c>
      <c r="N41" s="84">
        <v>2</v>
      </c>
      <c r="O41" s="84">
        <v>0</v>
      </c>
      <c r="P41" s="84">
        <v>2</v>
      </c>
      <c r="Q41" s="84">
        <v>1</v>
      </c>
      <c r="R41" s="84">
        <v>0</v>
      </c>
      <c r="S41" s="44">
        <v>0</v>
      </c>
      <c r="T41" s="44">
        <v>9</v>
      </c>
      <c r="U41" s="83">
        <v>1</v>
      </c>
      <c r="V41" s="83">
        <v>0</v>
      </c>
      <c r="W41" s="85">
        <v>2</v>
      </c>
      <c r="X41" s="85">
        <v>2</v>
      </c>
      <c r="Y41" s="85">
        <v>1</v>
      </c>
      <c r="Z41" s="85">
        <v>0</v>
      </c>
      <c r="AA41" s="85">
        <v>0</v>
      </c>
      <c r="AB41" s="85">
        <v>0</v>
      </c>
      <c r="AC41" s="89" t="s">
        <v>44</v>
      </c>
      <c r="AD41" s="87" t="s">
        <v>31</v>
      </c>
      <c r="AE41" s="88" t="s">
        <v>43</v>
      </c>
      <c r="AF41" s="88" t="s">
        <v>32</v>
      </c>
      <c r="AG41" s="88" t="s">
        <v>32</v>
      </c>
      <c r="AH41" s="88" t="s">
        <v>32</v>
      </c>
      <c r="AI41" s="88" t="s">
        <v>32</v>
      </c>
      <c r="AJ41" s="88" t="s">
        <v>32</v>
      </c>
      <c r="AK41" s="88" t="s">
        <v>32</v>
      </c>
      <c r="AL41" s="41">
        <v>2025</v>
      </c>
      <c r="AM41" s="10"/>
    </row>
    <row r="42" spans="1:39" s="8" customFormat="1" ht="60" customHeight="1">
      <c r="A42" s="10"/>
      <c r="B42" s="44">
        <v>8</v>
      </c>
      <c r="C42" s="44">
        <v>0</v>
      </c>
      <c r="D42" s="44">
        <v>0</v>
      </c>
      <c r="E42" s="72">
        <v>0</v>
      </c>
      <c r="F42" s="72">
        <v>4</v>
      </c>
      <c r="G42" s="72">
        <v>0</v>
      </c>
      <c r="H42" s="72">
        <v>9</v>
      </c>
      <c r="I42" s="45">
        <v>0</v>
      </c>
      <c r="J42" s="44">
        <v>9</v>
      </c>
      <c r="K42" s="44">
        <v>1</v>
      </c>
      <c r="L42" s="84">
        <v>0</v>
      </c>
      <c r="M42" s="84">
        <v>2</v>
      </c>
      <c r="N42" s="84">
        <v>2</v>
      </c>
      <c r="O42" s="84">
        <v>0</v>
      </c>
      <c r="P42" s="84">
        <v>2</v>
      </c>
      <c r="Q42" s="84">
        <v>2</v>
      </c>
      <c r="R42" s="84">
        <v>0</v>
      </c>
      <c r="S42" s="44">
        <v>0</v>
      </c>
      <c r="T42" s="44">
        <v>9</v>
      </c>
      <c r="U42" s="83">
        <v>1</v>
      </c>
      <c r="V42" s="83">
        <v>0</v>
      </c>
      <c r="W42" s="85">
        <v>2</v>
      </c>
      <c r="X42" s="85">
        <v>2</v>
      </c>
      <c r="Y42" s="85">
        <v>2</v>
      </c>
      <c r="Z42" s="85">
        <v>0</v>
      </c>
      <c r="AA42" s="85">
        <v>0</v>
      </c>
      <c r="AB42" s="85">
        <v>0</v>
      </c>
      <c r="AC42" s="90" t="s">
        <v>45</v>
      </c>
      <c r="AD42" s="87" t="s">
        <v>31</v>
      </c>
      <c r="AE42" s="88" t="s">
        <v>43</v>
      </c>
      <c r="AF42" s="88" t="s">
        <v>32</v>
      </c>
      <c r="AG42" s="88" t="s">
        <v>32</v>
      </c>
      <c r="AH42" s="88" t="s">
        <v>32</v>
      </c>
      <c r="AI42" s="88" t="s">
        <v>32</v>
      </c>
      <c r="AJ42" s="88" t="s">
        <v>32</v>
      </c>
      <c r="AK42" s="88" t="s">
        <v>32</v>
      </c>
      <c r="AL42" s="41">
        <v>2025</v>
      </c>
      <c r="AM42" s="10"/>
    </row>
    <row r="43" spans="1:39" s="8" customFormat="1" ht="91.5" customHeight="1">
      <c r="A43" s="10"/>
      <c r="B43" s="44">
        <v>8</v>
      </c>
      <c r="C43" s="44">
        <v>0</v>
      </c>
      <c r="D43" s="44">
        <v>0</v>
      </c>
      <c r="E43" s="72">
        <v>0</v>
      </c>
      <c r="F43" s="72">
        <v>4</v>
      </c>
      <c r="G43" s="72">
        <v>0</v>
      </c>
      <c r="H43" s="72">
        <v>9</v>
      </c>
      <c r="I43" s="45">
        <v>0</v>
      </c>
      <c r="J43" s="44">
        <v>9</v>
      </c>
      <c r="K43" s="44">
        <v>1</v>
      </c>
      <c r="L43" s="84">
        <v>0</v>
      </c>
      <c r="M43" s="84">
        <v>2</v>
      </c>
      <c r="N43" s="84" t="s">
        <v>51</v>
      </c>
      <c r="O43" s="84">
        <v>1</v>
      </c>
      <c r="P43" s="84">
        <v>0</v>
      </c>
      <c r="Q43" s="84">
        <v>5</v>
      </c>
      <c r="R43" s="84">
        <v>0</v>
      </c>
      <c r="S43" s="44">
        <v>0</v>
      </c>
      <c r="T43" s="44">
        <v>9</v>
      </c>
      <c r="U43" s="83">
        <v>1</v>
      </c>
      <c r="V43" s="83">
        <v>0</v>
      </c>
      <c r="W43" s="85">
        <v>2</v>
      </c>
      <c r="X43" s="85">
        <v>2</v>
      </c>
      <c r="Y43" s="85">
        <v>3</v>
      </c>
      <c r="Z43" s="85">
        <v>0</v>
      </c>
      <c r="AA43" s="85">
        <v>0</v>
      </c>
      <c r="AB43" s="85">
        <v>0</v>
      </c>
      <c r="AC43" s="90" t="s">
        <v>82</v>
      </c>
      <c r="AD43" s="87" t="s">
        <v>42</v>
      </c>
      <c r="AE43" s="111">
        <v>3844600</v>
      </c>
      <c r="AF43" s="111">
        <v>4804675</v>
      </c>
      <c r="AG43" s="111">
        <v>4804675</v>
      </c>
      <c r="AH43" s="111">
        <v>4804675</v>
      </c>
      <c r="AI43" s="111">
        <v>4804675</v>
      </c>
      <c r="AJ43" s="111">
        <v>4804675</v>
      </c>
      <c r="AK43" s="111">
        <f>AJ43+AI43+AH43+AG43+AF43+AE43</f>
        <v>27867975</v>
      </c>
      <c r="AL43" s="41">
        <v>2025</v>
      </c>
      <c r="AM43" s="10"/>
    </row>
    <row r="44" spans="1:39" s="8" customFormat="1" ht="31.5" customHeight="1">
      <c r="A44" s="10"/>
      <c r="B44" s="44">
        <v>8</v>
      </c>
      <c r="C44" s="44">
        <v>0</v>
      </c>
      <c r="D44" s="44">
        <v>0</v>
      </c>
      <c r="E44" s="72">
        <v>0</v>
      </c>
      <c r="F44" s="72">
        <v>4</v>
      </c>
      <c r="G44" s="72">
        <v>0</v>
      </c>
      <c r="H44" s="72">
        <v>9</v>
      </c>
      <c r="I44" s="45">
        <v>0</v>
      </c>
      <c r="J44" s="44">
        <v>9</v>
      </c>
      <c r="K44" s="44">
        <v>1</v>
      </c>
      <c r="L44" s="84">
        <v>0</v>
      </c>
      <c r="M44" s="84">
        <v>2</v>
      </c>
      <c r="N44" s="84" t="s">
        <v>51</v>
      </c>
      <c r="O44" s="84">
        <v>1</v>
      </c>
      <c r="P44" s="84">
        <v>0</v>
      </c>
      <c r="Q44" s="84">
        <v>5</v>
      </c>
      <c r="R44" s="84">
        <v>0</v>
      </c>
      <c r="S44" s="44">
        <v>0</v>
      </c>
      <c r="T44" s="44">
        <v>9</v>
      </c>
      <c r="U44" s="107">
        <v>1</v>
      </c>
      <c r="V44" s="107">
        <v>0</v>
      </c>
      <c r="W44" s="85">
        <v>2</v>
      </c>
      <c r="X44" s="85">
        <v>2</v>
      </c>
      <c r="Y44" s="85">
        <v>3</v>
      </c>
      <c r="Z44" s="85">
        <v>0</v>
      </c>
      <c r="AA44" s="85">
        <v>0</v>
      </c>
      <c r="AB44" s="85">
        <v>1</v>
      </c>
      <c r="AC44" s="90" t="s">
        <v>70</v>
      </c>
      <c r="AD44" s="87" t="s">
        <v>19</v>
      </c>
      <c r="AE44" s="88">
        <v>0.5</v>
      </c>
      <c r="AF44" s="88">
        <v>0.6</v>
      </c>
      <c r="AG44" s="88">
        <v>0.6</v>
      </c>
      <c r="AH44" s="88">
        <v>0.7</v>
      </c>
      <c r="AI44" s="88">
        <v>1.1</v>
      </c>
      <c r="AJ44" s="88">
        <v>1</v>
      </c>
      <c r="AK44" s="88">
        <v>2</v>
      </c>
      <c r="AL44" s="41">
        <v>2025</v>
      </c>
      <c r="AM44" s="10"/>
    </row>
    <row r="45" spans="1:39" s="8" customFormat="1" ht="70.5" customHeight="1">
      <c r="A45" s="10"/>
      <c r="B45" s="44">
        <v>8</v>
      </c>
      <c r="C45" s="44">
        <v>0</v>
      </c>
      <c r="D45" s="44">
        <v>0</v>
      </c>
      <c r="E45" s="72">
        <v>0</v>
      </c>
      <c r="F45" s="72">
        <v>4</v>
      </c>
      <c r="G45" s="72">
        <v>0</v>
      </c>
      <c r="H45" s="72">
        <v>9</v>
      </c>
      <c r="I45" s="45">
        <v>0</v>
      </c>
      <c r="J45" s="44">
        <v>9</v>
      </c>
      <c r="K45" s="44">
        <v>1</v>
      </c>
      <c r="L45" s="84">
        <v>0</v>
      </c>
      <c r="M45" s="84">
        <v>2</v>
      </c>
      <c r="N45" s="84">
        <v>1</v>
      </c>
      <c r="O45" s="84">
        <v>1</v>
      </c>
      <c r="P45" s="84">
        <v>0</v>
      </c>
      <c r="Q45" s="84">
        <v>5</v>
      </c>
      <c r="R45" s="84">
        <v>0</v>
      </c>
      <c r="S45" s="44">
        <v>0</v>
      </c>
      <c r="T45" s="44">
        <v>9</v>
      </c>
      <c r="U45" s="106">
        <v>1</v>
      </c>
      <c r="V45" s="106">
        <v>0</v>
      </c>
      <c r="W45" s="85">
        <v>2</v>
      </c>
      <c r="X45" s="85">
        <v>2</v>
      </c>
      <c r="Y45" s="85">
        <v>4</v>
      </c>
      <c r="Z45" s="85">
        <v>0</v>
      </c>
      <c r="AA45" s="85">
        <v>0</v>
      </c>
      <c r="AB45" s="85">
        <v>0</v>
      </c>
      <c r="AC45" s="90" t="s">
        <v>83</v>
      </c>
      <c r="AD45" s="87" t="s">
        <v>42</v>
      </c>
      <c r="AE45" s="88">
        <v>15378300</v>
      </c>
      <c r="AF45" s="88">
        <v>19218700</v>
      </c>
      <c r="AG45" s="88">
        <v>19218700</v>
      </c>
      <c r="AH45" s="88">
        <v>19218700</v>
      </c>
      <c r="AI45" s="88">
        <v>19218700</v>
      </c>
      <c r="AJ45" s="88">
        <v>19218700</v>
      </c>
      <c r="AK45" s="88">
        <f>AJ45+AI45+AH45+AG45+AF45+AE45</f>
        <v>111471800</v>
      </c>
      <c r="AL45" s="41">
        <v>2025</v>
      </c>
      <c r="AM45" s="10"/>
    </row>
    <row r="46" spans="1:39" s="8" customFormat="1" ht="81" customHeight="1">
      <c r="A46" s="10"/>
      <c r="B46" s="44">
        <v>8</v>
      </c>
      <c r="C46" s="44">
        <v>0</v>
      </c>
      <c r="D46" s="44">
        <v>0</v>
      </c>
      <c r="E46" s="72">
        <v>0</v>
      </c>
      <c r="F46" s="72">
        <v>4</v>
      </c>
      <c r="G46" s="72">
        <v>0</v>
      </c>
      <c r="H46" s="72">
        <v>9</v>
      </c>
      <c r="I46" s="45">
        <v>0</v>
      </c>
      <c r="J46" s="44">
        <v>9</v>
      </c>
      <c r="K46" s="44">
        <v>1</v>
      </c>
      <c r="L46" s="84">
        <v>0</v>
      </c>
      <c r="M46" s="84">
        <v>2</v>
      </c>
      <c r="N46" s="84">
        <v>1</v>
      </c>
      <c r="O46" s="84">
        <v>1</v>
      </c>
      <c r="P46" s="84">
        <v>0</v>
      </c>
      <c r="Q46" s="84">
        <v>5</v>
      </c>
      <c r="R46" s="84">
        <v>0</v>
      </c>
      <c r="S46" s="44">
        <v>0</v>
      </c>
      <c r="T46" s="44">
        <v>9</v>
      </c>
      <c r="U46" s="107">
        <v>1</v>
      </c>
      <c r="V46" s="107">
        <v>0</v>
      </c>
      <c r="W46" s="85">
        <v>2</v>
      </c>
      <c r="X46" s="85">
        <v>2</v>
      </c>
      <c r="Y46" s="85">
        <v>4</v>
      </c>
      <c r="Z46" s="85">
        <v>0</v>
      </c>
      <c r="AA46" s="85">
        <v>0</v>
      </c>
      <c r="AB46" s="85">
        <v>1</v>
      </c>
      <c r="AC46" s="90" t="s">
        <v>71</v>
      </c>
      <c r="AD46" s="87" t="s">
        <v>18</v>
      </c>
      <c r="AE46" s="88">
        <v>10</v>
      </c>
      <c r="AF46" s="88">
        <v>5</v>
      </c>
      <c r="AG46" s="88">
        <v>4</v>
      </c>
      <c r="AH46" s="88">
        <v>3</v>
      </c>
      <c r="AI46" s="88">
        <v>3</v>
      </c>
      <c r="AJ46" s="88">
        <v>3</v>
      </c>
      <c r="AK46" s="88">
        <v>3</v>
      </c>
      <c r="AL46" s="41">
        <v>2025</v>
      </c>
      <c r="AM46" s="10"/>
    </row>
    <row r="47" spans="1:39" s="120" customFormat="1" ht="45.75" customHeight="1">
      <c r="A47" s="112"/>
      <c r="B47" s="113">
        <v>8</v>
      </c>
      <c r="C47" s="113">
        <v>0</v>
      </c>
      <c r="D47" s="113">
        <v>0</v>
      </c>
      <c r="E47" s="114">
        <v>0</v>
      </c>
      <c r="F47" s="114">
        <v>4</v>
      </c>
      <c r="G47" s="114">
        <v>0</v>
      </c>
      <c r="H47" s="114">
        <v>9</v>
      </c>
      <c r="I47" s="115">
        <v>0</v>
      </c>
      <c r="J47" s="113">
        <v>9</v>
      </c>
      <c r="K47" s="113">
        <v>1</v>
      </c>
      <c r="L47" s="116">
        <v>0</v>
      </c>
      <c r="M47" s="116">
        <v>3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3">
        <v>0</v>
      </c>
      <c r="T47" s="113">
        <v>9</v>
      </c>
      <c r="U47" s="113">
        <v>1</v>
      </c>
      <c r="V47" s="113">
        <v>0</v>
      </c>
      <c r="W47" s="113">
        <v>3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21" t="s">
        <v>60</v>
      </c>
      <c r="AD47" s="117" t="s">
        <v>42</v>
      </c>
      <c r="AE47" s="118">
        <f>AE48</f>
        <v>688058.98</v>
      </c>
      <c r="AF47" s="118">
        <v>0</v>
      </c>
      <c r="AG47" s="118">
        <v>0</v>
      </c>
      <c r="AH47" s="118">
        <v>0</v>
      </c>
      <c r="AI47" s="118">
        <v>0</v>
      </c>
      <c r="AJ47" s="118">
        <v>0</v>
      </c>
      <c r="AK47" s="118">
        <f>AE47</f>
        <v>688058.98</v>
      </c>
      <c r="AL47" s="119">
        <v>2025</v>
      </c>
      <c r="AM47" s="112"/>
    </row>
    <row r="48" spans="1:39" s="8" customFormat="1" ht="63" customHeight="1">
      <c r="A48" s="10"/>
      <c r="B48" s="44">
        <v>8</v>
      </c>
      <c r="C48" s="44">
        <v>0</v>
      </c>
      <c r="D48" s="44">
        <v>0</v>
      </c>
      <c r="E48" s="72">
        <v>0</v>
      </c>
      <c r="F48" s="72">
        <v>4</v>
      </c>
      <c r="G48" s="72">
        <v>0</v>
      </c>
      <c r="H48" s="72">
        <v>9</v>
      </c>
      <c r="I48" s="45">
        <v>0</v>
      </c>
      <c r="J48" s="44">
        <v>9</v>
      </c>
      <c r="K48" s="44">
        <v>1</v>
      </c>
      <c r="L48" s="84">
        <v>0</v>
      </c>
      <c r="M48" s="84">
        <v>3</v>
      </c>
      <c r="N48" s="84" t="s">
        <v>51</v>
      </c>
      <c r="O48" s="84">
        <v>0</v>
      </c>
      <c r="P48" s="84">
        <v>4</v>
      </c>
      <c r="Q48" s="84">
        <v>3</v>
      </c>
      <c r="R48" s="84">
        <v>0</v>
      </c>
      <c r="S48" s="44">
        <v>0</v>
      </c>
      <c r="T48" s="44">
        <v>9</v>
      </c>
      <c r="U48" s="106">
        <v>1</v>
      </c>
      <c r="V48" s="106">
        <v>0</v>
      </c>
      <c r="W48" s="85">
        <v>3</v>
      </c>
      <c r="X48" s="85">
        <v>3</v>
      </c>
      <c r="Y48" s="85">
        <v>1</v>
      </c>
      <c r="Z48" s="85">
        <v>0</v>
      </c>
      <c r="AA48" s="85">
        <v>0</v>
      </c>
      <c r="AB48" s="85">
        <v>0</v>
      </c>
      <c r="AC48" s="90" t="s">
        <v>61</v>
      </c>
      <c r="AD48" s="87" t="s">
        <v>42</v>
      </c>
      <c r="AE48" s="111">
        <v>688058.98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f>AE48</f>
        <v>688058.98</v>
      </c>
      <c r="AL48" s="41">
        <v>2025</v>
      </c>
      <c r="AM48" s="10"/>
    </row>
    <row r="49" spans="1:39" s="8" customFormat="1" ht="41.25" customHeight="1">
      <c r="A49" s="10"/>
      <c r="B49" s="44">
        <v>8</v>
      </c>
      <c r="C49" s="44">
        <v>0</v>
      </c>
      <c r="D49" s="44">
        <v>0</v>
      </c>
      <c r="E49" s="72">
        <v>0</v>
      </c>
      <c r="F49" s="72">
        <v>4</v>
      </c>
      <c r="G49" s="72">
        <v>0</v>
      </c>
      <c r="H49" s="72">
        <v>9</v>
      </c>
      <c r="I49" s="45">
        <v>0</v>
      </c>
      <c r="J49" s="44">
        <v>9</v>
      </c>
      <c r="K49" s="44">
        <v>1</v>
      </c>
      <c r="L49" s="84">
        <v>0</v>
      </c>
      <c r="M49" s="84">
        <v>3</v>
      </c>
      <c r="N49" s="84" t="s">
        <v>51</v>
      </c>
      <c r="O49" s="84">
        <v>0</v>
      </c>
      <c r="P49" s="84">
        <v>4</v>
      </c>
      <c r="Q49" s="84">
        <v>3</v>
      </c>
      <c r="R49" s="84">
        <v>0</v>
      </c>
      <c r="S49" s="44">
        <v>0</v>
      </c>
      <c r="T49" s="44">
        <v>9</v>
      </c>
      <c r="U49" s="107">
        <v>1</v>
      </c>
      <c r="V49" s="107">
        <v>0</v>
      </c>
      <c r="W49" s="85">
        <v>3</v>
      </c>
      <c r="X49" s="85">
        <v>3</v>
      </c>
      <c r="Y49" s="85">
        <v>1</v>
      </c>
      <c r="Z49" s="85">
        <v>0</v>
      </c>
      <c r="AA49" s="85">
        <v>0</v>
      </c>
      <c r="AB49" s="85">
        <v>1</v>
      </c>
      <c r="AC49" s="90" t="s">
        <v>72</v>
      </c>
      <c r="AD49" s="87" t="s">
        <v>19</v>
      </c>
      <c r="AE49" s="88">
        <v>1.607</v>
      </c>
      <c r="AF49" s="88">
        <v>2.5</v>
      </c>
      <c r="AG49" s="88">
        <v>3</v>
      </c>
      <c r="AH49" s="88">
        <v>3</v>
      </c>
      <c r="AI49" s="88">
        <v>2</v>
      </c>
      <c r="AJ49" s="88">
        <v>1.5</v>
      </c>
      <c r="AK49" s="88">
        <v>16.6</v>
      </c>
      <c r="AL49" s="41">
        <v>2025</v>
      </c>
      <c r="AM49" s="10"/>
    </row>
    <row r="50" spans="1:39" s="8" customFormat="1" ht="58.5" customHeight="1">
      <c r="A50" s="10"/>
      <c r="B50" s="44">
        <v>8</v>
      </c>
      <c r="C50" s="44">
        <v>0</v>
      </c>
      <c r="D50" s="44">
        <v>0</v>
      </c>
      <c r="E50" s="72">
        <v>0</v>
      </c>
      <c r="F50" s="72">
        <v>4</v>
      </c>
      <c r="G50" s="72">
        <v>0</v>
      </c>
      <c r="H50" s="72">
        <v>9</v>
      </c>
      <c r="I50" s="45">
        <v>0</v>
      </c>
      <c r="J50" s="44">
        <v>9</v>
      </c>
      <c r="K50" s="44">
        <v>1</v>
      </c>
      <c r="L50" s="84">
        <v>0</v>
      </c>
      <c r="M50" s="84">
        <v>3</v>
      </c>
      <c r="N50" s="84">
        <v>1</v>
      </c>
      <c r="O50" s="84">
        <v>0</v>
      </c>
      <c r="P50" s="84">
        <v>4</v>
      </c>
      <c r="Q50" s="84">
        <v>3</v>
      </c>
      <c r="R50" s="84">
        <v>0</v>
      </c>
      <c r="S50" s="44">
        <v>0</v>
      </c>
      <c r="T50" s="44">
        <v>9</v>
      </c>
      <c r="U50" s="107">
        <v>1</v>
      </c>
      <c r="V50" s="107">
        <v>0</v>
      </c>
      <c r="W50" s="85">
        <v>3</v>
      </c>
      <c r="X50" s="85">
        <v>3</v>
      </c>
      <c r="Y50" s="85">
        <v>2</v>
      </c>
      <c r="Z50" s="85">
        <v>0</v>
      </c>
      <c r="AA50" s="85">
        <v>0</v>
      </c>
      <c r="AB50" s="85">
        <v>0</v>
      </c>
      <c r="AC50" s="90" t="s">
        <v>62</v>
      </c>
      <c r="AD50" s="87" t="s">
        <v>42</v>
      </c>
      <c r="AE50" s="88"/>
      <c r="AF50" s="88"/>
      <c r="AG50" s="88"/>
      <c r="AH50" s="88"/>
      <c r="AI50" s="88"/>
      <c r="AJ50" s="88"/>
      <c r="AK50" s="88"/>
      <c r="AL50" s="41">
        <v>2025</v>
      </c>
      <c r="AM50" s="10"/>
    </row>
    <row r="51" spans="1:39" s="8" customFormat="1" ht="44.25" customHeight="1">
      <c r="A51" s="10"/>
      <c r="B51" s="44">
        <v>8</v>
      </c>
      <c r="C51" s="44">
        <v>0</v>
      </c>
      <c r="D51" s="44">
        <v>0</v>
      </c>
      <c r="E51" s="72">
        <v>0</v>
      </c>
      <c r="F51" s="72">
        <v>4</v>
      </c>
      <c r="G51" s="72">
        <v>0</v>
      </c>
      <c r="H51" s="72">
        <v>9</v>
      </c>
      <c r="I51" s="45">
        <v>0</v>
      </c>
      <c r="J51" s="44">
        <v>9</v>
      </c>
      <c r="K51" s="44">
        <v>1</v>
      </c>
      <c r="L51" s="84">
        <v>0</v>
      </c>
      <c r="M51" s="84">
        <v>3</v>
      </c>
      <c r="N51" s="84">
        <v>1</v>
      </c>
      <c r="O51" s="84">
        <v>0</v>
      </c>
      <c r="P51" s="84">
        <v>4</v>
      </c>
      <c r="Q51" s="84">
        <v>3</v>
      </c>
      <c r="R51" s="84">
        <v>0</v>
      </c>
      <c r="S51" s="44">
        <v>0</v>
      </c>
      <c r="T51" s="44">
        <v>9</v>
      </c>
      <c r="U51" s="107">
        <v>1</v>
      </c>
      <c r="V51" s="107">
        <v>0</v>
      </c>
      <c r="W51" s="85">
        <v>3</v>
      </c>
      <c r="X51" s="85">
        <v>3</v>
      </c>
      <c r="Y51" s="85">
        <v>2</v>
      </c>
      <c r="Z51" s="85">
        <v>0</v>
      </c>
      <c r="AA51" s="85">
        <v>0</v>
      </c>
      <c r="AB51" s="85">
        <v>1</v>
      </c>
      <c r="AC51" s="90" t="s">
        <v>76</v>
      </c>
      <c r="AD51" s="87"/>
      <c r="AE51" s="88">
        <v>1.6</v>
      </c>
      <c r="AF51" s="88">
        <v>2.5</v>
      </c>
      <c r="AG51" s="88">
        <v>3</v>
      </c>
      <c r="AH51" s="88">
        <v>3</v>
      </c>
      <c r="AI51" s="88">
        <v>2</v>
      </c>
      <c r="AJ51" s="88">
        <v>1.5</v>
      </c>
      <c r="AK51" s="88">
        <v>13.65</v>
      </c>
      <c r="AL51" s="41">
        <v>2025</v>
      </c>
      <c r="AM51" s="10"/>
    </row>
    <row r="52" spans="1:39" s="120" customFormat="1" ht="63.75" customHeight="1">
      <c r="A52" s="112"/>
      <c r="B52" s="113">
        <v>8</v>
      </c>
      <c r="C52" s="113">
        <v>0</v>
      </c>
      <c r="D52" s="113">
        <v>0</v>
      </c>
      <c r="E52" s="114">
        <v>0</v>
      </c>
      <c r="F52" s="114">
        <v>4</v>
      </c>
      <c r="G52" s="114">
        <v>0</v>
      </c>
      <c r="H52" s="114">
        <v>9</v>
      </c>
      <c r="I52" s="115">
        <v>0</v>
      </c>
      <c r="J52" s="113">
        <v>9</v>
      </c>
      <c r="K52" s="113">
        <v>1</v>
      </c>
      <c r="L52" s="116">
        <v>0</v>
      </c>
      <c r="M52" s="116">
        <v>4</v>
      </c>
      <c r="N52" s="116">
        <v>0</v>
      </c>
      <c r="O52" s="116">
        <v>0</v>
      </c>
      <c r="P52" s="116">
        <v>0</v>
      </c>
      <c r="Q52" s="116">
        <v>0</v>
      </c>
      <c r="R52" s="116">
        <v>0</v>
      </c>
      <c r="S52" s="113">
        <v>0</v>
      </c>
      <c r="T52" s="113">
        <v>9</v>
      </c>
      <c r="U52" s="113">
        <v>1</v>
      </c>
      <c r="V52" s="113">
        <v>0</v>
      </c>
      <c r="W52" s="113">
        <v>4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21" t="s">
        <v>63</v>
      </c>
      <c r="AD52" s="117" t="s">
        <v>42</v>
      </c>
      <c r="AE52" s="122">
        <f>AE53+AE55</f>
        <v>2054125</v>
      </c>
      <c r="AF52" s="122">
        <f aca="true" t="shared" si="4" ref="AF52:AK52">AF53+AF55</f>
        <v>2144500</v>
      </c>
      <c r="AG52" s="122">
        <f t="shared" si="4"/>
        <v>2238875</v>
      </c>
      <c r="AH52" s="122">
        <f t="shared" si="4"/>
        <v>2238875</v>
      </c>
      <c r="AI52" s="122">
        <f t="shared" si="4"/>
        <v>2238875</v>
      </c>
      <c r="AJ52" s="122">
        <f t="shared" si="4"/>
        <v>2238875</v>
      </c>
      <c r="AK52" s="122">
        <f t="shared" si="4"/>
        <v>13154125</v>
      </c>
      <c r="AL52" s="119">
        <v>2025</v>
      </c>
      <c r="AM52" s="112"/>
    </row>
    <row r="53" spans="1:39" s="8" customFormat="1" ht="66" customHeight="1">
      <c r="A53" s="10"/>
      <c r="B53" s="44">
        <v>8</v>
      </c>
      <c r="C53" s="44">
        <v>0</v>
      </c>
      <c r="D53" s="44">
        <v>0</v>
      </c>
      <c r="E53" s="72">
        <v>0</v>
      </c>
      <c r="F53" s="72">
        <v>4</v>
      </c>
      <c r="G53" s="72">
        <v>0</v>
      </c>
      <c r="H53" s="72">
        <v>9</v>
      </c>
      <c r="I53" s="45">
        <v>0</v>
      </c>
      <c r="J53" s="44">
        <v>9</v>
      </c>
      <c r="K53" s="44">
        <v>1</v>
      </c>
      <c r="L53" s="84">
        <v>0</v>
      </c>
      <c r="M53" s="84">
        <v>4</v>
      </c>
      <c r="N53" s="84" t="s">
        <v>51</v>
      </c>
      <c r="O53" s="84">
        <v>1</v>
      </c>
      <c r="P53" s="84">
        <v>0</v>
      </c>
      <c r="Q53" s="84">
        <v>2</v>
      </c>
      <c r="R53" s="84">
        <v>0</v>
      </c>
      <c r="S53" s="44">
        <v>0</v>
      </c>
      <c r="T53" s="44">
        <v>9</v>
      </c>
      <c r="U53" s="106">
        <v>1</v>
      </c>
      <c r="V53" s="106">
        <v>0</v>
      </c>
      <c r="W53" s="85">
        <v>4</v>
      </c>
      <c r="X53" s="85">
        <v>4</v>
      </c>
      <c r="Y53" s="85">
        <v>1</v>
      </c>
      <c r="Z53" s="85">
        <v>0</v>
      </c>
      <c r="AA53" s="85">
        <v>0</v>
      </c>
      <c r="AB53" s="85">
        <v>0</v>
      </c>
      <c r="AC53" s="90" t="s">
        <v>64</v>
      </c>
      <c r="AD53" s="87" t="s">
        <v>42</v>
      </c>
      <c r="AE53" s="111">
        <v>410825</v>
      </c>
      <c r="AF53" s="111">
        <v>428900</v>
      </c>
      <c r="AG53" s="111">
        <v>447775</v>
      </c>
      <c r="AH53" s="111">
        <v>447775</v>
      </c>
      <c r="AI53" s="111">
        <v>447775</v>
      </c>
      <c r="AJ53" s="111">
        <v>447775</v>
      </c>
      <c r="AK53" s="111">
        <f>AJ53+AI53+AH53+AG53+AF53+AE53</f>
        <v>2630825</v>
      </c>
      <c r="AL53" s="41">
        <v>2025</v>
      </c>
      <c r="AM53" s="10"/>
    </row>
    <row r="54" spans="1:39" s="8" customFormat="1" ht="45" customHeight="1">
      <c r="A54" s="10"/>
      <c r="B54" s="44">
        <v>8</v>
      </c>
      <c r="C54" s="44">
        <v>0</v>
      </c>
      <c r="D54" s="44">
        <v>0</v>
      </c>
      <c r="E54" s="72">
        <v>0</v>
      </c>
      <c r="F54" s="72">
        <v>4</v>
      </c>
      <c r="G54" s="72">
        <v>0</v>
      </c>
      <c r="H54" s="72">
        <v>9</v>
      </c>
      <c r="I54" s="45">
        <v>0</v>
      </c>
      <c r="J54" s="44">
        <v>9</v>
      </c>
      <c r="K54" s="44">
        <v>1</v>
      </c>
      <c r="L54" s="84">
        <v>0</v>
      </c>
      <c r="M54" s="84">
        <v>4</v>
      </c>
      <c r="N54" s="84" t="s">
        <v>51</v>
      </c>
      <c r="O54" s="84">
        <v>1</v>
      </c>
      <c r="P54" s="84">
        <v>0</v>
      </c>
      <c r="Q54" s="84">
        <v>2</v>
      </c>
      <c r="R54" s="84">
        <v>0</v>
      </c>
      <c r="S54" s="44">
        <v>0</v>
      </c>
      <c r="T54" s="44">
        <v>9</v>
      </c>
      <c r="U54" s="107">
        <v>1</v>
      </c>
      <c r="V54" s="107">
        <v>0</v>
      </c>
      <c r="W54" s="85">
        <v>4</v>
      </c>
      <c r="X54" s="85">
        <v>4</v>
      </c>
      <c r="Y54" s="85">
        <v>1</v>
      </c>
      <c r="Z54" s="85">
        <v>0</v>
      </c>
      <c r="AA54" s="85">
        <v>0</v>
      </c>
      <c r="AB54" s="85">
        <v>1</v>
      </c>
      <c r="AC54" s="90" t="s">
        <v>74</v>
      </c>
      <c r="AD54" s="87" t="s">
        <v>73</v>
      </c>
      <c r="AE54" s="88">
        <v>480</v>
      </c>
      <c r="AF54" s="88">
        <v>560</v>
      </c>
      <c r="AG54" s="88">
        <v>600</v>
      </c>
      <c r="AH54" s="88">
        <v>300</v>
      </c>
      <c r="AI54" s="88">
        <v>450</v>
      </c>
      <c r="AJ54" s="88">
        <v>560</v>
      </c>
      <c r="AK54" s="88">
        <v>2950</v>
      </c>
      <c r="AL54" s="41">
        <v>2025</v>
      </c>
      <c r="AM54" s="10"/>
    </row>
    <row r="55" spans="1:39" s="8" customFormat="1" ht="66" customHeight="1">
      <c r="A55" s="10"/>
      <c r="B55" s="44">
        <v>8</v>
      </c>
      <c r="C55" s="44">
        <v>0</v>
      </c>
      <c r="D55" s="44">
        <v>0</v>
      </c>
      <c r="E55" s="72">
        <v>0</v>
      </c>
      <c r="F55" s="72">
        <v>4</v>
      </c>
      <c r="G55" s="72">
        <v>0</v>
      </c>
      <c r="H55" s="72">
        <v>9</v>
      </c>
      <c r="I55" s="45">
        <v>0</v>
      </c>
      <c r="J55" s="44">
        <v>9</v>
      </c>
      <c r="K55" s="44">
        <v>1</v>
      </c>
      <c r="L55" s="84">
        <v>0</v>
      </c>
      <c r="M55" s="84">
        <v>4</v>
      </c>
      <c r="N55" s="84">
        <v>1</v>
      </c>
      <c r="O55" s="84">
        <v>1</v>
      </c>
      <c r="P55" s="84">
        <v>0</v>
      </c>
      <c r="Q55" s="84">
        <v>2</v>
      </c>
      <c r="R55" s="84">
        <v>0</v>
      </c>
      <c r="S55" s="44">
        <v>0</v>
      </c>
      <c r="T55" s="44">
        <v>9</v>
      </c>
      <c r="U55" s="107">
        <v>1</v>
      </c>
      <c r="V55" s="107">
        <v>0</v>
      </c>
      <c r="W55" s="85">
        <v>4</v>
      </c>
      <c r="X55" s="85">
        <v>4</v>
      </c>
      <c r="Y55" s="85">
        <v>1</v>
      </c>
      <c r="Z55" s="85">
        <v>0</v>
      </c>
      <c r="AA55" s="85">
        <v>0</v>
      </c>
      <c r="AB55" s="85">
        <v>0</v>
      </c>
      <c r="AC55" s="90" t="s">
        <v>65</v>
      </c>
      <c r="AD55" s="87" t="s">
        <v>42</v>
      </c>
      <c r="AE55" s="88">
        <v>1643300</v>
      </c>
      <c r="AF55" s="88">
        <v>1715600</v>
      </c>
      <c r="AG55" s="88">
        <v>1791100</v>
      </c>
      <c r="AH55" s="88">
        <v>1791100</v>
      </c>
      <c r="AI55" s="88">
        <v>1791100</v>
      </c>
      <c r="AJ55" s="88">
        <v>1791100</v>
      </c>
      <c r="AK55" s="88">
        <f>AJ55+AI55+AH55+AG55+AF55+AE55</f>
        <v>10523300</v>
      </c>
      <c r="AL55" s="41">
        <v>2025</v>
      </c>
      <c r="AM55" s="10"/>
    </row>
    <row r="56" spans="1:39" s="8" customFormat="1" ht="43.5" customHeight="1">
      <c r="A56" s="10"/>
      <c r="B56" s="44">
        <v>8</v>
      </c>
      <c r="C56" s="44">
        <v>0</v>
      </c>
      <c r="D56" s="44">
        <v>0</v>
      </c>
      <c r="E56" s="72">
        <v>0</v>
      </c>
      <c r="F56" s="72">
        <v>4</v>
      </c>
      <c r="G56" s="72">
        <v>0</v>
      </c>
      <c r="H56" s="72">
        <v>9</v>
      </c>
      <c r="I56" s="45">
        <v>0</v>
      </c>
      <c r="J56" s="44">
        <v>9</v>
      </c>
      <c r="K56" s="44">
        <v>1</v>
      </c>
      <c r="L56" s="84">
        <v>0</v>
      </c>
      <c r="M56" s="84">
        <v>4</v>
      </c>
      <c r="N56" s="84">
        <v>1</v>
      </c>
      <c r="O56" s="84">
        <v>1</v>
      </c>
      <c r="P56" s="84">
        <v>0</v>
      </c>
      <c r="Q56" s="84">
        <v>2</v>
      </c>
      <c r="R56" s="84">
        <v>0</v>
      </c>
      <c r="S56" s="44">
        <v>0</v>
      </c>
      <c r="T56" s="44">
        <v>9</v>
      </c>
      <c r="U56" s="107">
        <v>1</v>
      </c>
      <c r="V56" s="107">
        <v>0</v>
      </c>
      <c r="W56" s="85">
        <v>4</v>
      </c>
      <c r="X56" s="85">
        <v>4</v>
      </c>
      <c r="Y56" s="85">
        <v>1</v>
      </c>
      <c r="Z56" s="85">
        <v>0</v>
      </c>
      <c r="AA56" s="85">
        <v>0</v>
      </c>
      <c r="AB56" s="85">
        <v>1</v>
      </c>
      <c r="AC56" s="90" t="s">
        <v>74</v>
      </c>
      <c r="AD56" s="87" t="s">
        <v>73</v>
      </c>
      <c r="AE56" s="88">
        <v>480</v>
      </c>
      <c r="AF56" s="88">
        <v>560</v>
      </c>
      <c r="AG56" s="88">
        <v>600</v>
      </c>
      <c r="AH56" s="88">
        <v>300</v>
      </c>
      <c r="AI56" s="88">
        <v>450</v>
      </c>
      <c r="AJ56" s="88">
        <v>560</v>
      </c>
      <c r="AK56" s="88">
        <v>2950</v>
      </c>
      <c r="AL56" s="41">
        <v>2025</v>
      </c>
      <c r="AM56" s="10"/>
    </row>
    <row r="57" spans="1:39" s="8" customFormat="1" ht="48.75" customHeight="1">
      <c r="A57" s="60"/>
      <c r="B57" s="103">
        <v>8</v>
      </c>
      <c r="C57" s="103">
        <v>0</v>
      </c>
      <c r="D57" s="103">
        <v>0</v>
      </c>
      <c r="E57" s="104">
        <v>0</v>
      </c>
      <c r="F57" s="104">
        <v>4</v>
      </c>
      <c r="G57" s="104">
        <v>0</v>
      </c>
      <c r="H57" s="104">
        <v>8</v>
      </c>
      <c r="I57" s="105">
        <v>0</v>
      </c>
      <c r="J57" s="103">
        <v>9</v>
      </c>
      <c r="K57" s="103">
        <v>2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103">
        <v>0</v>
      </c>
      <c r="T57" s="103">
        <v>9</v>
      </c>
      <c r="U57" s="69">
        <v>2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57" t="s">
        <v>84</v>
      </c>
      <c r="AD57" s="58" t="s">
        <v>24</v>
      </c>
      <c r="AE57" s="81">
        <f>AE58+AE67</f>
        <v>6858003</v>
      </c>
      <c r="AF57" s="81">
        <f aca="true" t="shared" si="5" ref="AF57:AK57">AF58+AF67</f>
        <v>6977750</v>
      </c>
      <c r="AG57" s="81">
        <f t="shared" si="5"/>
        <v>7533500</v>
      </c>
      <c r="AH57" s="81">
        <f t="shared" si="5"/>
        <v>7533500</v>
      </c>
      <c r="AI57" s="81">
        <f t="shared" si="5"/>
        <v>7533500</v>
      </c>
      <c r="AJ57" s="81">
        <f t="shared" si="5"/>
        <v>7533500</v>
      </c>
      <c r="AK57" s="81">
        <f t="shared" si="5"/>
        <v>43969753</v>
      </c>
      <c r="AL57" s="41">
        <v>2025</v>
      </c>
      <c r="AM57" s="10"/>
    </row>
    <row r="58" spans="1:39" s="8" customFormat="1" ht="48">
      <c r="A58" s="10"/>
      <c r="B58" s="44">
        <v>8</v>
      </c>
      <c r="C58" s="44">
        <v>0</v>
      </c>
      <c r="D58" s="44">
        <v>0</v>
      </c>
      <c r="E58" s="72">
        <v>0</v>
      </c>
      <c r="F58" s="72">
        <v>4</v>
      </c>
      <c r="G58" s="72">
        <v>0</v>
      </c>
      <c r="H58" s="72">
        <v>8</v>
      </c>
      <c r="I58" s="45">
        <v>0</v>
      </c>
      <c r="J58" s="44">
        <v>9</v>
      </c>
      <c r="K58" s="44">
        <v>2</v>
      </c>
      <c r="L58" s="70">
        <v>0</v>
      </c>
      <c r="M58" s="70">
        <v>1</v>
      </c>
      <c r="N58" s="70">
        <v>0</v>
      </c>
      <c r="O58" s="70">
        <v>0</v>
      </c>
      <c r="P58" s="70">
        <v>0</v>
      </c>
      <c r="Q58" s="70">
        <v>0</v>
      </c>
      <c r="R58" s="71">
        <v>0</v>
      </c>
      <c r="S58" s="44">
        <v>0</v>
      </c>
      <c r="T58" s="44">
        <v>9</v>
      </c>
      <c r="U58" s="61">
        <v>2</v>
      </c>
      <c r="V58" s="61">
        <v>0</v>
      </c>
      <c r="W58" s="69">
        <v>1</v>
      </c>
      <c r="X58" s="69">
        <v>0</v>
      </c>
      <c r="Y58" s="69">
        <v>0</v>
      </c>
      <c r="Z58" s="69">
        <v>0</v>
      </c>
      <c r="AA58" s="69">
        <v>0</v>
      </c>
      <c r="AB58" s="69">
        <v>0</v>
      </c>
      <c r="AC58" s="55" t="s">
        <v>85</v>
      </c>
      <c r="AD58" s="56" t="s">
        <v>23</v>
      </c>
      <c r="AE58" s="82">
        <f aca="true" t="shared" si="6" ref="AE58:AJ58">AE65</f>
        <v>1371603</v>
      </c>
      <c r="AF58" s="82">
        <f t="shared" si="6"/>
        <v>1395550</v>
      </c>
      <c r="AG58" s="82">
        <f t="shared" si="6"/>
        <v>1506700</v>
      </c>
      <c r="AH58" s="82">
        <f t="shared" si="6"/>
        <v>1506700</v>
      </c>
      <c r="AI58" s="82">
        <f t="shared" si="6"/>
        <v>1506700</v>
      </c>
      <c r="AJ58" s="82">
        <f t="shared" si="6"/>
        <v>1506700</v>
      </c>
      <c r="AK58" s="82">
        <f>AG58+AF58+AE58+AH58+AI58+AJ58</f>
        <v>8793953</v>
      </c>
      <c r="AL58" s="41">
        <v>2025</v>
      </c>
      <c r="AM58" s="10"/>
    </row>
    <row r="59" spans="1:39" s="8" customFormat="1" ht="48">
      <c r="A59" s="10"/>
      <c r="B59" s="44">
        <v>8</v>
      </c>
      <c r="C59" s="44">
        <v>0</v>
      </c>
      <c r="D59" s="44">
        <v>0</v>
      </c>
      <c r="E59" s="72">
        <v>0</v>
      </c>
      <c r="F59" s="72">
        <v>4</v>
      </c>
      <c r="G59" s="72">
        <v>0</v>
      </c>
      <c r="H59" s="72">
        <v>8</v>
      </c>
      <c r="I59" s="45">
        <v>0</v>
      </c>
      <c r="J59" s="44">
        <v>9</v>
      </c>
      <c r="K59" s="44">
        <v>2</v>
      </c>
      <c r="L59" s="70">
        <v>0</v>
      </c>
      <c r="M59" s="70">
        <v>1</v>
      </c>
      <c r="N59" s="70">
        <v>0</v>
      </c>
      <c r="O59" s="70">
        <v>0</v>
      </c>
      <c r="P59" s="70">
        <v>0</v>
      </c>
      <c r="Q59" s="70">
        <v>0</v>
      </c>
      <c r="R59" s="71">
        <v>0</v>
      </c>
      <c r="S59" s="44">
        <v>0</v>
      </c>
      <c r="T59" s="44">
        <v>9</v>
      </c>
      <c r="U59" s="61">
        <v>2</v>
      </c>
      <c r="V59" s="61">
        <v>0</v>
      </c>
      <c r="W59" s="44">
        <v>1</v>
      </c>
      <c r="X59" s="44">
        <v>0</v>
      </c>
      <c r="Y59" s="44">
        <v>0</v>
      </c>
      <c r="Z59" s="44">
        <v>0</v>
      </c>
      <c r="AA59" s="44">
        <v>0</v>
      </c>
      <c r="AB59" s="44">
        <v>1</v>
      </c>
      <c r="AC59" s="42" t="s">
        <v>28</v>
      </c>
      <c r="AD59" s="40" t="s">
        <v>17</v>
      </c>
      <c r="AE59" s="49">
        <v>10</v>
      </c>
      <c r="AF59" s="49">
        <v>10</v>
      </c>
      <c r="AG59" s="49">
        <v>10</v>
      </c>
      <c r="AH59" s="49">
        <v>10</v>
      </c>
      <c r="AI59" s="49">
        <v>10</v>
      </c>
      <c r="AJ59" s="49">
        <v>10</v>
      </c>
      <c r="AK59" s="49">
        <v>10</v>
      </c>
      <c r="AL59" s="41">
        <v>2025</v>
      </c>
      <c r="AM59" s="10"/>
    </row>
    <row r="60" spans="1:39" s="8" customFormat="1" ht="36">
      <c r="A60" s="10"/>
      <c r="B60" s="44">
        <v>8</v>
      </c>
      <c r="C60" s="44">
        <v>0</v>
      </c>
      <c r="D60" s="44">
        <v>0</v>
      </c>
      <c r="E60" s="72">
        <v>0</v>
      </c>
      <c r="F60" s="72">
        <v>4</v>
      </c>
      <c r="G60" s="72">
        <v>0</v>
      </c>
      <c r="H60" s="72">
        <v>8</v>
      </c>
      <c r="I60" s="45">
        <v>0</v>
      </c>
      <c r="J60" s="44">
        <v>9</v>
      </c>
      <c r="K60" s="44">
        <v>2</v>
      </c>
      <c r="L60" s="70">
        <v>0</v>
      </c>
      <c r="M60" s="70">
        <v>1</v>
      </c>
      <c r="N60" s="70">
        <v>0</v>
      </c>
      <c r="O60" s="70">
        <v>0</v>
      </c>
      <c r="P60" s="70">
        <v>0</v>
      </c>
      <c r="Q60" s="70">
        <v>0</v>
      </c>
      <c r="R60" s="71">
        <v>0</v>
      </c>
      <c r="S60" s="44">
        <v>0</v>
      </c>
      <c r="T60" s="44">
        <v>9</v>
      </c>
      <c r="U60" s="61">
        <v>2</v>
      </c>
      <c r="V60" s="61">
        <v>0</v>
      </c>
      <c r="W60" s="44">
        <v>1</v>
      </c>
      <c r="X60" s="44">
        <v>0</v>
      </c>
      <c r="Y60" s="44">
        <v>0</v>
      </c>
      <c r="Z60" s="44">
        <v>0</v>
      </c>
      <c r="AA60" s="44">
        <v>0</v>
      </c>
      <c r="AB60" s="44">
        <v>2</v>
      </c>
      <c r="AC60" s="42" t="s">
        <v>29</v>
      </c>
      <c r="AD60" s="40" t="s">
        <v>20</v>
      </c>
      <c r="AE60" s="49">
        <v>350</v>
      </c>
      <c r="AF60" s="49">
        <v>350</v>
      </c>
      <c r="AG60" s="49">
        <v>350</v>
      </c>
      <c r="AH60" s="49">
        <v>350</v>
      </c>
      <c r="AI60" s="49">
        <v>350</v>
      </c>
      <c r="AJ60" s="49">
        <v>350</v>
      </c>
      <c r="AK60" s="49">
        <f>AE60+AF60+AG60+AH60+AI60</f>
        <v>1750</v>
      </c>
      <c r="AL60" s="41">
        <v>2025</v>
      </c>
      <c r="AM60" s="10"/>
    </row>
    <row r="61" spans="1:39" s="8" customFormat="1" ht="46.5" customHeight="1">
      <c r="A61" s="10"/>
      <c r="B61" s="44">
        <v>8</v>
      </c>
      <c r="C61" s="44">
        <v>0</v>
      </c>
      <c r="D61" s="44">
        <v>0</v>
      </c>
      <c r="E61" s="72">
        <v>0</v>
      </c>
      <c r="F61" s="72">
        <v>4</v>
      </c>
      <c r="G61" s="72">
        <v>0</v>
      </c>
      <c r="H61" s="72">
        <v>8</v>
      </c>
      <c r="I61" s="45">
        <v>0</v>
      </c>
      <c r="J61" s="44">
        <v>9</v>
      </c>
      <c r="K61" s="44">
        <v>2</v>
      </c>
      <c r="L61" s="70">
        <v>0</v>
      </c>
      <c r="M61" s="70">
        <v>1</v>
      </c>
      <c r="N61" s="70">
        <v>2</v>
      </c>
      <c r="O61" s="70">
        <v>0</v>
      </c>
      <c r="P61" s="70">
        <v>1</v>
      </c>
      <c r="Q61" s="70">
        <v>1</v>
      </c>
      <c r="R61" s="71">
        <v>0</v>
      </c>
      <c r="S61" s="44">
        <v>0</v>
      </c>
      <c r="T61" s="44">
        <v>9</v>
      </c>
      <c r="U61" s="61">
        <v>2</v>
      </c>
      <c r="V61" s="61">
        <v>0</v>
      </c>
      <c r="W61" s="44">
        <v>1</v>
      </c>
      <c r="X61" s="44">
        <v>1</v>
      </c>
      <c r="Y61" s="44">
        <v>1</v>
      </c>
      <c r="Z61" s="44">
        <v>0</v>
      </c>
      <c r="AA61" s="44">
        <v>0</v>
      </c>
      <c r="AB61" s="44">
        <v>0</v>
      </c>
      <c r="AC61" s="42" t="s">
        <v>86</v>
      </c>
      <c r="AD61" s="40" t="s">
        <v>31</v>
      </c>
      <c r="AE61" s="51" t="s">
        <v>32</v>
      </c>
      <c r="AF61" s="51" t="s">
        <v>32</v>
      </c>
      <c r="AG61" s="51" t="s">
        <v>32</v>
      </c>
      <c r="AH61" s="51" t="s">
        <v>32</v>
      </c>
      <c r="AI61" s="51" t="s">
        <v>32</v>
      </c>
      <c r="AJ61" s="51" t="s">
        <v>32</v>
      </c>
      <c r="AK61" s="51" t="s">
        <v>32</v>
      </c>
      <c r="AL61" s="41">
        <v>2025</v>
      </c>
      <c r="AM61" s="10"/>
    </row>
    <row r="62" spans="1:39" s="8" customFormat="1" ht="42.75" customHeight="1">
      <c r="A62" s="10"/>
      <c r="B62" s="44">
        <v>8</v>
      </c>
      <c r="C62" s="44">
        <v>0</v>
      </c>
      <c r="D62" s="44">
        <v>0</v>
      </c>
      <c r="E62" s="72">
        <v>0</v>
      </c>
      <c r="F62" s="72">
        <v>4</v>
      </c>
      <c r="G62" s="72">
        <v>0</v>
      </c>
      <c r="H62" s="72">
        <v>8</v>
      </c>
      <c r="I62" s="45">
        <v>0</v>
      </c>
      <c r="J62" s="44">
        <v>9</v>
      </c>
      <c r="K62" s="44">
        <v>2</v>
      </c>
      <c r="L62" s="70">
        <v>0</v>
      </c>
      <c r="M62" s="70">
        <v>1</v>
      </c>
      <c r="N62" s="70">
        <v>2</v>
      </c>
      <c r="O62" s="70">
        <v>0</v>
      </c>
      <c r="P62" s="70">
        <v>1</v>
      </c>
      <c r="Q62" s="70">
        <v>1</v>
      </c>
      <c r="R62" s="71">
        <v>0</v>
      </c>
      <c r="S62" s="44">
        <v>0</v>
      </c>
      <c r="T62" s="44">
        <v>9</v>
      </c>
      <c r="U62" s="61">
        <v>2</v>
      </c>
      <c r="V62" s="61">
        <v>0</v>
      </c>
      <c r="W62" s="44">
        <v>1</v>
      </c>
      <c r="X62" s="44">
        <v>1</v>
      </c>
      <c r="Y62" s="44">
        <v>1</v>
      </c>
      <c r="Z62" s="44">
        <v>0</v>
      </c>
      <c r="AA62" s="44">
        <v>0</v>
      </c>
      <c r="AB62" s="44">
        <v>1</v>
      </c>
      <c r="AC62" s="42" t="s">
        <v>30</v>
      </c>
      <c r="AD62" s="40" t="s">
        <v>18</v>
      </c>
      <c r="AE62" s="59">
        <v>4</v>
      </c>
      <c r="AF62" s="59">
        <v>4</v>
      </c>
      <c r="AG62" s="59">
        <v>4</v>
      </c>
      <c r="AH62" s="59">
        <v>4</v>
      </c>
      <c r="AI62" s="59">
        <v>4</v>
      </c>
      <c r="AJ62" s="59">
        <v>4</v>
      </c>
      <c r="AK62" s="59">
        <v>24</v>
      </c>
      <c r="AL62" s="41">
        <v>2025</v>
      </c>
      <c r="AM62" s="10"/>
    </row>
    <row r="63" spans="1:39" s="8" customFormat="1" ht="75.75" customHeight="1">
      <c r="A63" s="10"/>
      <c r="B63" s="44">
        <v>8</v>
      </c>
      <c r="C63" s="44">
        <v>0</v>
      </c>
      <c r="D63" s="44">
        <v>0</v>
      </c>
      <c r="E63" s="72">
        <v>0</v>
      </c>
      <c r="F63" s="72">
        <v>4</v>
      </c>
      <c r="G63" s="72">
        <v>0</v>
      </c>
      <c r="H63" s="72">
        <v>8</v>
      </c>
      <c r="I63" s="45">
        <v>0</v>
      </c>
      <c r="J63" s="44">
        <v>9</v>
      </c>
      <c r="K63" s="44">
        <v>2</v>
      </c>
      <c r="L63" s="70">
        <v>0</v>
      </c>
      <c r="M63" s="70">
        <v>1</v>
      </c>
      <c r="N63" s="70">
        <v>2</v>
      </c>
      <c r="O63" s="70">
        <v>0</v>
      </c>
      <c r="P63" s="70">
        <v>1</v>
      </c>
      <c r="Q63" s="70">
        <v>1</v>
      </c>
      <c r="R63" s="71">
        <v>0</v>
      </c>
      <c r="S63" s="44">
        <v>0</v>
      </c>
      <c r="T63" s="44">
        <v>9</v>
      </c>
      <c r="U63" s="61">
        <v>2</v>
      </c>
      <c r="V63" s="61">
        <v>0</v>
      </c>
      <c r="W63" s="44">
        <v>1</v>
      </c>
      <c r="X63" s="44">
        <v>1</v>
      </c>
      <c r="Y63" s="44">
        <v>1</v>
      </c>
      <c r="Z63" s="44">
        <v>0</v>
      </c>
      <c r="AA63" s="44">
        <v>0</v>
      </c>
      <c r="AB63" s="44">
        <v>2</v>
      </c>
      <c r="AC63" s="42" t="s">
        <v>77</v>
      </c>
      <c r="AD63" s="40" t="s">
        <v>18</v>
      </c>
      <c r="AE63" s="59">
        <v>7</v>
      </c>
      <c r="AF63" s="59">
        <v>7</v>
      </c>
      <c r="AG63" s="59">
        <v>7</v>
      </c>
      <c r="AH63" s="59">
        <v>7</v>
      </c>
      <c r="AI63" s="59">
        <v>7</v>
      </c>
      <c r="AJ63" s="59">
        <v>7</v>
      </c>
      <c r="AK63" s="59">
        <v>7</v>
      </c>
      <c r="AL63" s="41">
        <v>2025</v>
      </c>
      <c r="AM63" s="10"/>
    </row>
    <row r="64" spans="1:39" s="8" customFormat="1" ht="78" customHeight="1">
      <c r="A64" s="10"/>
      <c r="B64" s="44">
        <v>8</v>
      </c>
      <c r="C64" s="44">
        <v>0</v>
      </c>
      <c r="D64" s="44">
        <v>0</v>
      </c>
      <c r="E64" s="72">
        <v>0</v>
      </c>
      <c r="F64" s="72">
        <v>4</v>
      </c>
      <c r="G64" s="72">
        <v>0</v>
      </c>
      <c r="H64" s="72">
        <v>8</v>
      </c>
      <c r="I64" s="45">
        <v>0</v>
      </c>
      <c r="J64" s="44">
        <v>9</v>
      </c>
      <c r="K64" s="44">
        <v>2</v>
      </c>
      <c r="L64" s="70">
        <v>0</v>
      </c>
      <c r="M64" s="70">
        <v>1</v>
      </c>
      <c r="N64" s="70">
        <v>2</v>
      </c>
      <c r="O64" s="70">
        <v>0</v>
      </c>
      <c r="P64" s="70">
        <v>1</v>
      </c>
      <c r="Q64" s="70">
        <v>1</v>
      </c>
      <c r="R64" s="71">
        <v>0</v>
      </c>
      <c r="S64" s="44">
        <v>0</v>
      </c>
      <c r="T64" s="44">
        <v>9</v>
      </c>
      <c r="U64" s="61">
        <v>2</v>
      </c>
      <c r="V64" s="61">
        <v>0</v>
      </c>
      <c r="W64" s="44">
        <v>1</v>
      </c>
      <c r="X64" s="44">
        <v>1</v>
      </c>
      <c r="Y64" s="44">
        <v>1</v>
      </c>
      <c r="Z64" s="44">
        <v>0</v>
      </c>
      <c r="AA64" s="44">
        <v>0</v>
      </c>
      <c r="AB64" s="44">
        <v>3</v>
      </c>
      <c r="AC64" s="42" t="s">
        <v>78</v>
      </c>
      <c r="AD64" s="40" t="s">
        <v>19</v>
      </c>
      <c r="AE64" s="49">
        <v>328.6</v>
      </c>
      <c r="AF64" s="49">
        <v>328.6</v>
      </c>
      <c r="AG64" s="49">
        <v>328.6</v>
      </c>
      <c r="AH64" s="49">
        <v>328.6</v>
      </c>
      <c r="AI64" s="49">
        <v>328.6</v>
      </c>
      <c r="AJ64" s="49">
        <v>328.6</v>
      </c>
      <c r="AK64" s="50">
        <v>328.6</v>
      </c>
      <c r="AL64" s="41">
        <v>2025</v>
      </c>
      <c r="AM64" s="10"/>
    </row>
    <row r="65" spans="1:39" s="8" customFormat="1" ht="105.75" customHeight="1">
      <c r="A65" s="10"/>
      <c r="B65" s="44">
        <v>8</v>
      </c>
      <c r="C65" s="44">
        <v>0</v>
      </c>
      <c r="D65" s="44">
        <v>0</v>
      </c>
      <c r="E65" s="72">
        <v>0</v>
      </c>
      <c r="F65" s="72">
        <v>4</v>
      </c>
      <c r="G65" s="72">
        <v>0</v>
      </c>
      <c r="H65" s="72">
        <v>8</v>
      </c>
      <c r="I65" s="45">
        <v>0</v>
      </c>
      <c r="J65" s="44">
        <v>9</v>
      </c>
      <c r="K65" s="44">
        <v>2</v>
      </c>
      <c r="L65" s="70">
        <v>0</v>
      </c>
      <c r="M65" s="70">
        <v>1</v>
      </c>
      <c r="N65" s="70" t="s">
        <v>51</v>
      </c>
      <c r="O65" s="70">
        <v>0</v>
      </c>
      <c r="P65" s="70">
        <v>3</v>
      </c>
      <c r="Q65" s="70">
        <v>0</v>
      </c>
      <c r="R65" s="71">
        <v>0</v>
      </c>
      <c r="S65" s="44">
        <v>0</v>
      </c>
      <c r="T65" s="44">
        <v>9</v>
      </c>
      <c r="U65" s="61">
        <v>2</v>
      </c>
      <c r="V65" s="61">
        <v>0</v>
      </c>
      <c r="W65" s="44">
        <v>1</v>
      </c>
      <c r="X65" s="44">
        <v>1</v>
      </c>
      <c r="Y65" s="44">
        <v>2</v>
      </c>
      <c r="Z65" s="44">
        <v>0</v>
      </c>
      <c r="AA65" s="44">
        <v>0</v>
      </c>
      <c r="AB65" s="44">
        <v>0</v>
      </c>
      <c r="AC65" s="42" t="s">
        <v>52</v>
      </c>
      <c r="AD65" s="40" t="s">
        <v>23</v>
      </c>
      <c r="AE65" s="80">
        <v>1371603</v>
      </c>
      <c r="AF65" s="80">
        <v>1395550</v>
      </c>
      <c r="AG65" s="80">
        <v>1506700</v>
      </c>
      <c r="AH65" s="80">
        <v>1506700</v>
      </c>
      <c r="AI65" s="80">
        <v>1506700</v>
      </c>
      <c r="AJ65" s="80">
        <v>1506700</v>
      </c>
      <c r="AK65" s="80">
        <f>AE65+AF65+AG65+AH65+AI65+AJ65</f>
        <v>8793953</v>
      </c>
      <c r="AL65" s="41">
        <v>2025</v>
      </c>
      <c r="AM65" s="10"/>
    </row>
    <row r="66" spans="1:39" s="8" customFormat="1" ht="117.75" customHeight="1">
      <c r="A66" s="10"/>
      <c r="B66" s="44">
        <v>8</v>
      </c>
      <c r="C66" s="44">
        <v>0</v>
      </c>
      <c r="D66" s="44">
        <v>0</v>
      </c>
      <c r="E66" s="72">
        <v>0</v>
      </c>
      <c r="F66" s="72">
        <v>4</v>
      </c>
      <c r="G66" s="72">
        <v>0</v>
      </c>
      <c r="H66" s="72">
        <v>8</v>
      </c>
      <c r="I66" s="45">
        <v>0</v>
      </c>
      <c r="J66" s="44">
        <v>9</v>
      </c>
      <c r="K66" s="44">
        <v>2</v>
      </c>
      <c r="L66" s="70">
        <v>0</v>
      </c>
      <c r="M66" s="70">
        <v>1</v>
      </c>
      <c r="N66" s="70" t="s">
        <v>51</v>
      </c>
      <c r="O66" s="70">
        <v>0</v>
      </c>
      <c r="P66" s="70">
        <v>3</v>
      </c>
      <c r="Q66" s="70">
        <v>0</v>
      </c>
      <c r="R66" s="71">
        <v>0</v>
      </c>
      <c r="S66" s="44">
        <v>0</v>
      </c>
      <c r="T66" s="44">
        <v>9</v>
      </c>
      <c r="U66" s="61">
        <v>2</v>
      </c>
      <c r="V66" s="61">
        <v>0</v>
      </c>
      <c r="W66" s="44">
        <v>1</v>
      </c>
      <c r="X66" s="44">
        <v>1</v>
      </c>
      <c r="Y66" s="44">
        <v>2</v>
      </c>
      <c r="Z66" s="44">
        <v>0</v>
      </c>
      <c r="AA66" s="44">
        <v>0</v>
      </c>
      <c r="AB66" s="44">
        <v>1</v>
      </c>
      <c r="AC66" s="41" t="s">
        <v>53</v>
      </c>
      <c r="AD66" s="40" t="s">
        <v>17</v>
      </c>
      <c r="AE66" s="49">
        <v>20</v>
      </c>
      <c r="AF66" s="49">
        <v>20</v>
      </c>
      <c r="AG66" s="49">
        <v>20</v>
      </c>
      <c r="AH66" s="49">
        <v>20</v>
      </c>
      <c r="AI66" s="49">
        <v>20</v>
      </c>
      <c r="AJ66" s="49">
        <v>20</v>
      </c>
      <c r="AK66" s="49">
        <v>20</v>
      </c>
      <c r="AL66" s="41">
        <v>2025</v>
      </c>
      <c r="AM66" s="10"/>
    </row>
    <row r="67" spans="1:39" s="8" customFormat="1" ht="72">
      <c r="A67" s="60"/>
      <c r="B67" s="103">
        <v>8</v>
      </c>
      <c r="C67" s="103">
        <v>0</v>
      </c>
      <c r="D67" s="103">
        <v>0</v>
      </c>
      <c r="E67" s="104">
        <v>0</v>
      </c>
      <c r="F67" s="104">
        <v>4</v>
      </c>
      <c r="G67" s="104">
        <v>0</v>
      </c>
      <c r="H67" s="104">
        <v>8</v>
      </c>
      <c r="I67" s="105">
        <v>0</v>
      </c>
      <c r="J67" s="103">
        <v>9</v>
      </c>
      <c r="K67" s="103">
        <v>2</v>
      </c>
      <c r="L67" s="71">
        <v>0</v>
      </c>
      <c r="M67" s="71">
        <v>2</v>
      </c>
      <c r="N67" s="71">
        <v>0</v>
      </c>
      <c r="O67" s="71">
        <v>0</v>
      </c>
      <c r="P67" s="71">
        <v>0</v>
      </c>
      <c r="Q67" s="71">
        <v>0</v>
      </c>
      <c r="R67" s="71">
        <v>0</v>
      </c>
      <c r="S67" s="103">
        <v>0</v>
      </c>
      <c r="T67" s="103">
        <v>9</v>
      </c>
      <c r="U67" s="103">
        <v>2</v>
      </c>
      <c r="V67" s="103">
        <v>0</v>
      </c>
      <c r="W67" s="103">
        <v>2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55" t="s">
        <v>54</v>
      </c>
      <c r="AD67" s="74" t="s">
        <v>24</v>
      </c>
      <c r="AE67" s="96">
        <f>AE69</f>
        <v>5486400</v>
      </c>
      <c r="AF67" s="96">
        <f aca="true" t="shared" si="7" ref="AF67:AK67">AF69</f>
        <v>5582200</v>
      </c>
      <c r="AG67" s="96">
        <f t="shared" si="7"/>
        <v>6026800</v>
      </c>
      <c r="AH67" s="96">
        <f t="shared" si="7"/>
        <v>6026800</v>
      </c>
      <c r="AI67" s="96">
        <f t="shared" si="7"/>
        <v>6026800</v>
      </c>
      <c r="AJ67" s="96">
        <f t="shared" si="7"/>
        <v>6026800</v>
      </c>
      <c r="AK67" s="96">
        <f t="shared" si="7"/>
        <v>35175800</v>
      </c>
      <c r="AL67" s="41">
        <v>2025</v>
      </c>
      <c r="AM67" s="10"/>
    </row>
    <row r="68" spans="1:39" s="8" customFormat="1" ht="48">
      <c r="A68" s="10"/>
      <c r="B68" s="103">
        <v>8</v>
      </c>
      <c r="C68" s="103">
        <v>0</v>
      </c>
      <c r="D68" s="103">
        <v>0</v>
      </c>
      <c r="E68" s="104">
        <v>0</v>
      </c>
      <c r="F68" s="104">
        <v>4</v>
      </c>
      <c r="G68" s="104">
        <v>0</v>
      </c>
      <c r="H68" s="104">
        <v>8</v>
      </c>
      <c r="I68" s="105">
        <v>0</v>
      </c>
      <c r="J68" s="103">
        <v>9</v>
      </c>
      <c r="K68" s="103">
        <v>2</v>
      </c>
      <c r="L68" s="71">
        <v>0</v>
      </c>
      <c r="M68" s="71">
        <v>2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103">
        <v>0</v>
      </c>
      <c r="T68" s="103">
        <v>9</v>
      </c>
      <c r="U68" s="103">
        <v>2</v>
      </c>
      <c r="V68" s="103">
        <v>0</v>
      </c>
      <c r="W68" s="103">
        <v>2</v>
      </c>
      <c r="X68" s="103">
        <v>0</v>
      </c>
      <c r="Y68" s="103">
        <v>0</v>
      </c>
      <c r="Z68" s="103">
        <v>0</v>
      </c>
      <c r="AA68" s="103">
        <v>0</v>
      </c>
      <c r="AB68" s="103">
        <v>1</v>
      </c>
      <c r="AC68" s="42" t="s">
        <v>28</v>
      </c>
      <c r="AD68" s="40" t="s">
        <v>17</v>
      </c>
      <c r="AE68" s="49">
        <v>10</v>
      </c>
      <c r="AF68" s="49">
        <v>10</v>
      </c>
      <c r="AG68" s="49">
        <v>10</v>
      </c>
      <c r="AH68" s="49">
        <v>10</v>
      </c>
      <c r="AI68" s="49">
        <v>10</v>
      </c>
      <c r="AJ68" s="49">
        <v>10</v>
      </c>
      <c r="AK68" s="49">
        <v>10</v>
      </c>
      <c r="AL68" s="41">
        <v>2025</v>
      </c>
      <c r="AM68" s="10"/>
    </row>
    <row r="69" spans="1:39" s="8" customFormat="1" ht="62.25" customHeight="1">
      <c r="A69" s="60"/>
      <c r="B69" s="103">
        <v>8</v>
      </c>
      <c r="C69" s="103">
        <v>0</v>
      </c>
      <c r="D69" s="103">
        <v>0</v>
      </c>
      <c r="E69" s="104">
        <v>0</v>
      </c>
      <c r="F69" s="104">
        <v>4</v>
      </c>
      <c r="G69" s="104">
        <v>0</v>
      </c>
      <c r="H69" s="104">
        <v>8</v>
      </c>
      <c r="I69" s="105">
        <v>0</v>
      </c>
      <c r="J69" s="103">
        <v>9</v>
      </c>
      <c r="K69" s="103">
        <v>2</v>
      </c>
      <c r="L69" s="71">
        <v>0</v>
      </c>
      <c r="M69" s="71">
        <v>2</v>
      </c>
      <c r="N69" s="71">
        <v>1</v>
      </c>
      <c r="O69" s="71">
        <v>0</v>
      </c>
      <c r="P69" s="71">
        <v>3</v>
      </c>
      <c r="Q69" s="71">
        <v>0</v>
      </c>
      <c r="R69" s="71">
        <v>0</v>
      </c>
      <c r="S69" s="103">
        <v>0</v>
      </c>
      <c r="T69" s="103">
        <v>9</v>
      </c>
      <c r="U69" s="103">
        <v>2</v>
      </c>
      <c r="V69" s="103">
        <v>0</v>
      </c>
      <c r="W69" s="103">
        <v>2</v>
      </c>
      <c r="X69" s="103">
        <v>2</v>
      </c>
      <c r="Y69" s="103">
        <v>1</v>
      </c>
      <c r="Z69" s="103">
        <v>0</v>
      </c>
      <c r="AA69" s="103">
        <v>0</v>
      </c>
      <c r="AB69" s="103">
        <v>0</v>
      </c>
      <c r="AC69" s="62" t="s">
        <v>87</v>
      </c>
      <c r="AD69" s="63" t="s">
        <v>24</v>
      </c>
      <c r="AE69" s="80">
        <v>5486400</v>
      </c>
      <c r="AF69" s="80">
        <v>5582200</v>
      </c>
      <c r="AG69" s="80">
        <v>6026800</v>
      </c>
      <c r="AH69" s="80">
        <v>6026800</v>
      </c>
      <c r="AI69" s="80">
        <v>6026800</v>
      </c>
      <c r="AJ69" s="80">
        <v>6026800</v>
      </c>
      <c r="AK69" s="80">
        <f>AJ69+AI69+AH69+AG69+AF69+AE69</f>
        <v>35175800</v>
      </c>
      <c r="AL69" s="41">
        <v>2025</v>
      </c>
      <c r="AM69" s="10"/>
    </row>
    <row r="70" spans="1:39" s="8" customFormat="1" ht="60">
      <c r="A70" s="10"/>
      <c r="B70" s="44">
        <v>8</v>
      </c>
      <c r="C70" s="44">
        <v>0</v>
      </c>
      <c r="D70" s="44">
        <v>0</v>
      </c>
      <c r="E70" s="72">
        <v>0</v>
      </c>
      <c r="F70" s="72">
        <v>4</v>
      </c>
      <c r="G70" s="72">
        <v>0</v>
      </c>
      <c r="H70" s="72">
        <v>8</v>
      </c>
      <c r="I70" s="45">
        <v>0</v>
      </c>
      <c r="J70" s="44">
        <v>9</v>
      </c>
      <c r="K70" s="44">
        <v>2</v>
      </c>
      <c r="L70" s="71">
        <v>0</v>
      </c>
      <c r="M70" s="71">
        <v>2</v>
      </c>
      <c r="N70" s="71">
        <v>1</v>
      </c>
      <c r="O70" s="71">
        <v>0</v>
      </c>
      <c r="P70" s="71">
        <v>3</v>
      </c>
      <c r="Q70" s="71">
        <v>0</v>
      </c>
      <c r="R70" s="71">
        <v>0</v>
      </c>
      <c r="S70" s="44">
        <v>0</v>
      </c>
      <c r="T70" s="44">
        <v>9</v>
      </c>
      <c r="U70" s="73">
        <v>2</v>
      </c>
      <c r="V70" s="73">
        <v>0</v>
      </c>
      <c r="W70" s="44">
        <v>2</v>
      </c>
      <c r="X70" s="44">
        <v>2</v>
      </c>
      <c r="Y70" s="44">
        <v>1</v>
      </c>
      <c r="Z70" s="44">
        <v>0</v>
      </c>
      <c r="AA70" s="44">
        <v>0</v>
      </c>
      <c r="AB70" s="44">
        <v>1</v>
      </c>
      <c r="AC70" s="42" t="s">
        <v>39</v>
      </c>
      <c r="AD70" s="40" t="s">
        <v>18</v>
      </c>
      <c r="AE70" s="59">
        <v>7</v>
      </c>
      <c r="AF70" s="59">
        <v>7</v>
      </c>
      <c r="AG70" s="59">
        <v>7</v>
      </c>
      <c r="AH70" s="59">
        <v>7</v>
      </c>
      <c r="AI70" s="59">
        <v>7</v>
      </c>
      <c r="AJ70" s="59">
        <v>7</v>
      </c>
      <c r="AK70" s="59">
        <v>7</v>
      </c>
      <c r="AL70" s="41">
        <v>2025</v>
      </c>
      <c r="AM70" s="10"/>
    </row>
    <row r="71" spans="1:39" s="8" customFormat="1" ht="100.5" customHeight="1">
      <c r="A71" s="10"/>
      <c r="B71" s="44">
        <v>8</v>
      </c>
      <c r="C71" s="44">
        <v>0</v>
      </c>
      <c r="D71" s="44">
        <v>0</v>
      </c>
      <c r="E71" s="72">
        <v>0</v>
      </c>
      <c r="F71" s="72">
        <v>4</v>
      </c>
      <c r="G71" s="72">
        <v>0</v>
      </c>
      <c r="H71" s="72">
        <v>8</v>
      </c>
      <c r="I71" s="45">
        <v>0</v>
      </c>
      <c r="J71" s="44">
        <v>9</v>
      </c>
      <c r="K71" s="44">
        <v>2</v>
      </c>
      <c r="L71" s="71">
        <v>0</v>
      </c>
      <c r="M71" s="71">
        <v>2</v>
      </c>
      <c r="N71" s="71">
        <v>1</v>
      </c>
      <c r="O71" s="71">
        <v>0</v>
      </c>
      <c r="P71" s="71">
        <v>3</v>
      </c>
      <c r="Q71" s="71">
        <v>0</v>
      </c>
      <c r="R71" s="71">
        <v>0</v>
      </c>
      <c r="S71" s="44">
        <v>0</v>
      </c>
      <c r="T71" s="44">
        <v>9</v>
      </c>
      <c r="U71" s="73">
        <v>2</v>
      </c>
      <c r="V71" s="73">
        <v>0</v>
      </c>
      <c r="W71" s="44">
        <v>2</v>
      </c>
      <c r="X71" s="44">
        <v>2</v>
      </c>
      <c r="Y71" s="44">
        <v>1</v>
      </c>
      <c r="Z71" s="44">
        <v>0</v>
      </c>
      <c r="AA71" s="44">
        <v>0</v>
      </c>
      <c r="AB71" s="44">
        <v>2</v>
      </c>
      <c r="AC71" s="42" t="s">
        <v>55</v>
      </c>
      <c r="AD71" s="40" t="s">
        <v>17</v>
      </c>
      <c r="AE71" s="49">
        <v>80</v>
      </c>
      <c r="AF71" s="49">
        <v>80</v>
      </c>
      <c r="AG71" s="49">
        <v>80</v>
      </c>
      <c r="AH71" s="49">
        <v>80</v>
      </c>
      <c r="AI71" s="49">
        <v>80</v>
      </c>
      <c r="AJ71" s="49">
        <v>80</v>
      </c>
      <c r="AK71" s="49">
        <v>80</v>
      </c>
      <c r="AL71" s="41">
        <v>2025</v>
      </c>
      <c r="AM71" s="10"/>
    </row>
    <row r="72" spans="1:39" s="8" customFormat="1" ht="36">
      <c r="A72" s="10"/>
      <c r="B72" s="85">
        <v>8</v>
      </c>
      <c r="C72" s="85">
        <v>0</v>
      </c>
      <c r="D72" s="85">
        <v>0</v>
      </c>
      <c r="E72" s="91">
        <v>0</v>
      </c>
      <c r="F72" s="91">
        <v>4</v>
      </c>
      <c r="G72" s="91">
        <v>0</v>
      </c>
      <c r="H72" s="91">
        <v>8</v>
      </c>
      <c r="I72" s="92">
        <v>0</v>
      </c>
      <c r="J72" s="85">
        <v>9</v>
      </c>
      <c r="K72" s="85">
        <v>2</v>
      </c>
      <c r="L72" s="84">
        <v>0</v>
      </c>
      <c r="M72" s="84">
        <v>2</v>
      </c>
      <c r="N72" s="84">
        <v>2</v>
      </c>
      <c r="O72" s="84">
        <v>0</v>
      </c>
      <c r="P72" s="84">
        <v>2</v>
      </c>
      <c r="Q72" s="84">
        <v>2</v>
      </c>
      <c r="R72" s="84">
        <v>0</v>
      </c>
      <c r="S72" s="85">
        <v>0</v>
      </c>
      <c r="T72" s="85">
        <v>9</v>
      </c>
      <c r="U72" s="85">
        <v>2</v>
      </c>
      <c r="V72" s="85">
        <v>0</v>
      </c>
      <c r="W72" s="85">
        <v>2</v>
      </c>
      <c r="X72" s="85">
        <v>2</v>
      </c>
      <c r="Y72" s="85">
        <v>2</v>
      </c>
      <c r="Z72" s="85">
        <v>0</v>
      </c>
      <c r="AA72" s="85">
        <v>0</v>
      </c>
      <c r="AB72" s="85">
        <v>0</v>
      </c>
      <c r="AC72" s="86" t="s">
        <v>56</v>
      </c>
      <c r="AD72" s="87" t="s">
        <v>31</v>
      </c>
      <c r="AE72" s="50" t="s">
        <v>32</v>
      </c>
      <c r="AF72" s="50" t="s">
        <v>32</v>
      </c>
      <c r="AG72" s="50" t="s">
        <v>32</v>
      </c>
      <c r="AH72" s="50" t="s">
        <v>32</v>
      </c>
      <c r="AI72" s="50" t="s">
        <v>32</v>
      </c>
      <c r="AJ72" s="50" t="s">
        <v>32</v>
      </c>
      <c r="AK72" s="50" t="s">
        <v>32</v>
      </c>
      <c r="AL72" s="41">
        <v>2025</v>
      </c>
      <c r="AM72" s="10"/>
    </row>
    <row r="73" spans="1:38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1:3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1:3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1:3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1:3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1:3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1:3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1:3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1:3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1:3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</sheetData>
  <sheetProtection/>
  <mergeCells count="31">
    <mergeCell ref="Z18:AA19"/>
    <mergeCell ref="D11:AL11"/>
    <mergeCell ref="G17:H19"/>
    <mergeCell ref="E17:F19"/>
    <mergeCell ref="B17:D19"/>
    <mergeCell ref="B16:R16"/>
    <mergeCell ref="AK1:AL1"/>
    <mergeCell ref="AK2:AL2"/>
    <mergeCell ref="D6:AL6"/>
    <mergeCell ref="D9:AL9"/>
    <mergeCell ref="AK4:AL4"/>
    <mergeCell ref="AD16:AD19"/>
    <mergeCell ref="S16:AB16"/>
    <mergeCell ref="S18:T19"/>
    <mergeCell ref="D7:AL7"/>
    <mergeCell ref="AE16:AJ18"/>
    <mergeCell ref="D10:AL10"/>
    <mergeCell ref="W18:W19"/>
    <mergeCell ref="X18:Y19"/>
    <mergeCell ref="K18:K19"/>
    <mergeCell ref="J14:AL14"/>
    <mergeCell ref="L18:M19"/>
    <mergeCell ref="D8:AL8"/>
    <mergeCell ref="V18:V19"/>
    <mergeCell ref="I17:R17"/>
    <mergeCell ref="N18:R19"/>
    <mergeCell ref="J13:AL13"/>
    <mergeCell ref="U18:U19"/>
    <mergeCell ref="AK16:AL18"/>
    <mergeCell ref="AC16:AC19"/>
    <mergeCell ref="I18:J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Любовь</cp:lastModifiedBy>
  <cp:lastPrinted>2020-02-12T07:06:29Z</cp:lastPrinted>
  <dcterms:created xsi:type="dcterms:W3CDTF">2011-12-09T07:36:49Z</dcterms:created>
  <dcterms:modified xsi:type="dcterms:W3CDTF">2020-05-18T11:05:43Z</dcterms:modified>
  <cp:category/>
  <cp:version/>
  <cp:contentType/>
  <cp:contentStatus/>
</cp:coreProperties>
</file>