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'Table1'!$A$1:$H$444</definedName>
  </definedNames>
  <calcPr fullCalcOnLoad="1"/>
</workbook>
</file>

<file path=xl/sharedStrings.xml><?xml version="1.0" encoding="utf-8"?>
<sst xmlns="http://schemas.openxmlformats.org/spreadsheetml/2006/main" count="135" uniqueCount="68">
  <si>
    <t/>
  </si>
  <si>
    <t>КЦСР</t>
  </si>
  <si>
    <t>КВР</t>
  </si>
  <si>
    <t>ППП</t>
  </si>
  <si>
    <t>РП</t>
  </si>
  <si>
    <t>Наименование</t>
  </si>
  <si>
    <t>ВСЕГО</t>
  </si>
  <si>
    <t>120</t>
  </si>
  <si>
    <t>240</t>
  </si>
  <si>
    <t>Иные закупки товаров, работ  и услуг для обеспечения государственных (муниципальных) нужд</t>
  </si>
  <si>
    <t>850</t>
  </si>
  <si>
    <t>9900000000</t>
  </si>
  <si>
    <t>870</t>
  </si>
  <si>
    <t>Утвержденные бюджетные назаначения</t>
  </si>
  <si>
    <t>Кассовое исполнение</t>
  </si>
  <si>
    <t>Приложение 6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</si>
  <si>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за 2019 год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</si>
  <si>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</si>
  <si>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993004000С</t>
  </si>
  <si>
    <t>993004001С</t>
  </si>
  <si>
    <t>992004000А</t>
  </si>
  <si>
    <t>9930010540</t>
  </si>
  <si>
    <t>993004013Б</t>
  </si>
  <si>
    <t>9930051180</t>
  </si>
  <si>
    <t>9930010930</t>
  </si>
  <si>
    <t>993004008Б</t>
  </si>
  <si>
    <t>993004011Б</t>
  </si>
  <si>
    <t>993004012Б</t>
  </si>
  <si>
    <t>Расходы, не включенные в муниципальные программы</t>
  </si>
  <si>
    <t>Резервные средства</t>
  </si>
  <si>
    <t>Резервные фонды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</si>
  <si>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</si>
  <si>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Оплата взносов в Ассоциацию глав муниципальных образований</t>
  </si>
  <si>
    <t>Уплата налогов, сборов и иных платежей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</si>
  <si>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</si>
  <si>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</si>
  <si>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</si>
  <si>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</si>
  <si>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</si>
  <si>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</si>
  <si>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Глава муниципального образования</t>
  </si>
  <si>
    <t>Центральный аппарат</t>
  </si>
  <si>
    <t>к Решению Думы Весьегонского муниципального округа</t>
  </si>
  <si>
    <t>9930004015Б</t>
  </si>
  <si>
    <t>Мероприятия в сфере пожарной безопасности</t>
  </si>
  <si>
    <t>993004009Б</t>
  </si>
  <si>
    <t>Содержание автомобильных дорог</t>
  </si>
  <si>
    <t>0500000000</t>
  </si>
  <si>
    <t>Муниципальная программа муниципального образования Романовское сельское поселение Весьегонского района Тверской области "Ремонт автомобильных дорог в населенных пунктах Романовского сельского поселения Весьегонского района Тверской области" 2019-2021 годы</t>
  </si>
  <si>
    <t>0510000000</t>
  </si>
  <si>
    <t>0510110330</t>
  </si>
  <si>
    <t>05101S0330</t>
  </si>
  <si>
    <t>Подпрограмма "Ремонт автомобильных дорог в рамках реализации ППМИ"</t>
  </si>
  <si>
    <t>Ремонт автомобильной дороги в д.Савино, ремонт автомобильной дороги по ул.Береговая в д.Приворот. Проверка сметной документации в рамках ППМИ</t>
  </si>
  <si>
    <t>Муниципальная программа муниципального образования Романовское сельское поселение Весьегонского района Тверской области "Капитальный ремонт уличного освещения в населенных пунктах Романовского сельского поселения Весьегонского района Тверской области" 2019-2021 годы</t>
  </si>
  <si>
    <t>Замена светильников, проверка сметной документации в рамках ППМИ</t>
  </si>
  <si>
    <t>0600000000</t>
  </si>
  <si>
    <t>0610000000</t>
  </si>
  <si>
    <t>0610110330</t>
  </si>
  <si>
    <t>06101S0330</t>
  </si>
  <si>
    <t>993004018Б</t>
  </si>
  <si>
    <t>Техническое обслуживание трансформаторной подстанции</t>
  </si>
  <si>
    <t>993004020И</t>
  </si>
  <si>
    <t>Бюджетные инвестиции в объекты муниципальной собственности</t>
  </si>
  <si>
    <t>410</t>
  </si>
  <si>
    <t>Бюджетные инвестиции</t>
  </si>
  <si>
    <t>от 00.00.2020  №</t>
  </si>
  <si>
    <t>Подпрограмма "Капитальный ремонт уличного освещения в рамках реализации ППМИ"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</si>
</sst>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1">
      <alignment vertical="top" wrapText="1"/>
      <protection/>
    </xf>
    <xf numFmtId="0" fontId="29" fillId="0" borderId="2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1" fontId="47" fillId="0" borderId="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48" fillId="0" borderId="2" xfId="0" applyNumberFormat="1" applyFont="1" applyFill="1" applyBorder="1" applyAlignment="1">
      <alignment horizontal="left" vertical="top" wrapText="1"/>
    </xf>
    <xf numFmtId="0" fontId="48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 indent="1"/>
    </xf>
    <xf numFmtId="49" fontId="48" fillId="0" borderId="2" xfId="0" applyNumberFormat="1" applyFont="1" applyFill="1" applyBorder="1" applyAlignment="1">
      <alignment horizontal="center" vertical="center" wrapText="1"/>
    </xf>
    <xf numFmtId="4" fontId="48" fillId="0" borderId="2" xfId="0" applyNumberFormat="1" applyFont="1" applyFill="1" applyBorder="1" applyAlignment="1">
      <alignment horizontal="right" vertical="center" wrapText="1" indent="1"/>
    </xf>
    <xf numFmtId="0" fontId="48" fillId="0" borderId="2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170" fontId="48" fillId="0" borderId="0" xfId="0" applyNumberFormat="1" applyFont="1" applyFill="1" applyAlignment="1">
      <alignment vertical="top" wrapText="1"/>
    </xf>
    <xf numFmtId="0" fontId="2" fillId="0" borderId="14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4" xfId="57" applyFont="1" applyFill="1" applyBorder="1" applyAlignment="1">
      <alignment vertical="top" wrapText="1"/>
      <protection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8" xfId="57" applyFont="1" applyFill="1" applyBorder="1" applyAlignment="1">
      <alignment horizontal="left" vertical="center" wrapText="1"/>
      <protection/>
    </xf>
    <xf numFmtId="49" fontId="48" fillId="0" borderId="15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right" vertical="center" wrapText="1" inden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 indent="1"/>
    </xf>
    <xf numFmtId="4" fontId="48" fillId="0" borderId="14" xfId="0" applyNumberFormat="1" applyFont="1" applyFill="1" applyBorder="1" applyAlignment="1">
      <alignment horizontal="right" vertical="center" wrapText="1" indent="1"/>
    </xf>
    <xf numFmtId="0" fontId="48" fillId="0" borderId="14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left" vertical="center" wrapText="1"/>
      <protection/>
    </xf>
    <xf numFmtId="0" fontId="4" fillId="0" borderId="1" xfId="57" applyFont="1" applyFill="1" applyBorder="1" applyAlignment="1">
      <alignment horizontal="left" vertical="center" wrapText="1"/>
      <protection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57" applyFont="1" applyAlignment="1">
      <alignment horizontal="right"/>
      <protection/>
    </xf>
    <xf numFmtId="0" fontId="0" fillId="0" borderId="2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923925</xdr:colOff>
      <xdr:row>4</xdr:row>
      <xdr:rowOff>0</xdr:rowOff>
    </xdr:from>
    <xdr:ext cx="152400" cy="257175"/>
    <xdr:sp>
      <xdr:nvSpPr>
        <xdr:cNvPr id="1" name="TextBox 1"/>
        <xdr:cNvSpPr txBox="1">
          <a:spLocks noChangeArrowheads="1"/>
        </xdr:cNvSpPr>
      </xdr:nvSpPr>
      <xdr:spPr>
        <a:xfrm>
          <a:off x="5572125" y="161925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9"/>
  <sheetViews>
    <sheetView tabSelected="1" zoomScaleSheetLayoutView="90" zoomScalePageLayoutView="0" workbookViewId="0" topLeftCell="A16">
      <selection activeCell="N17" sqref="N17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" style="1" customWidth="1"/>
    <col min="8" max="8" width="17.16015625" style="1" hidden="1" customWidth="1"/>
    <col min="9" max="10" width="9.33203125" style="1" hidden="1" customWidth="1"/>
    <col min="11" max="16384" width="9.33203125" style="1" customWidth="1"/>
  </cols>
  <sheetData>
    <row r="1" spans="1:10" ht="13.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3.5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>
      <c r="A3" s="55" t="s">
        <v>66</v>
      </c>
      <c r="B3" s="55"/>
      <c r="C3" s="55"/>
      <c r="D3" s="55"/>
      <c r="E3" s="55"/>
      <c r="F3" s="55"/>
      <c r="G3" s="55"/>
      <c r="H3" s="55"/>
      <c r="I3" s="55"/>
      <c r="J3" s="55"/>
    </row>
    <row r="4" spans="1:8" ht="87" customHeight="1">
      <c r="A4" s="52"/>
      <c r="B4" s="53"/>
      <c r="C4" s="53"/>
      <c r="D4" s="53"/>
      <c r="E4" s="53"/>
      <c r="F4" s="53"/>
      <c r="G4" s="53"/>
      <c r="H4" s="53"/>
    </row>
    <row r="5" spans="1:8" ht="79.5" customHeight="1">
      <c r="A5" s="54" t="s">
        <v>16</v>
      </c>
      <c r="B5" s="54"/>
      <c r="C5" s="54"/>
      <c r="D5" s="54"/>
      <c r="E5" s="54"/>
      <c r="F5" s="54"/>
      <c r="G5" s="54"/>
      <c r="H5" s="54"/>
    </row>
    <row r="6" spans="1:7" ht="13.5">
      <c r="A6" s="56" t="s">
        <v>1</v>
      </c>
      <c r="B6" s="56" t="s">
        <v>2</v>
      </c>
      <c r="C6" s="56" t="s">
        <v>3</v>
      </c>
      <c r="D6" s="56" t="s">
        <v>4</v>
      </c>
      <c r="E6" s="56" t="s">
        <v>5</v>
      </c>
      <c r="F6" s="49" t="s">
        <v>13</v>
      </c>
      <c r="G6" s="46" t="s">
        <v>14</v>
      </c>
    </row>
    <row r="7" spans="1:7" ht="13.5">
      <c r="A7" s="56" t="s">
        <v>0</v>
      </c>
      <c r="B7" s="56" t="s">
        <v>2</v>
      </c>
      <c r="C7" s="56" t="s">
        <v>3</v>
      </c>
      <c r="D7" s="56" t="s">
        <v>4</v>
      </c>
      <c r="E7" s="56" t="s">
        <v>5</v>
      </c>
      <c r="F7" s="50"/>
      <c r="G7" s="47"/>
    </row>
    <row r="8" spans="1:7" ht="13.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1"/>
      <c r="G8" s="48"/>
    </row>
    <row r="9" spans="1:7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5">
        <v>5</v>
      </c>
    </row>
    <row r="10" spans="1:7" s="5" customFormat="1" ht="12.75">
      <c r="A10" s="19" t="s">
        <v>0</v>
      </c>
      <c r="B10" s="19" t="s">
        <v>0</v>
      </c>
      <c r="C10" s="19" t="s">
        <v>0</v>
      </c>
      <c r="D10" s="19" t="s">
        <v>0</v>
      </c>
      <c r="E10" s="6" t="s">
        <v>6</v>
      </c>
      <c r="F10" s="18">
        <f>F11+F17+F23</f>
        <v>4170669.7600000002</v>
      </c>
      <c r="G10" s="18">
        <f>G11+G17+G23</f>
        <v>3333018.3200000003</v>
      </c>
    </row>
    <row r="11" spans="1:7" s="5" customFormat="1" ht="155.25" customHeight="1">
      <c r="A11" s="17" t="s">
        <v>47</v>
      </c>
      <c r="B11" s="7"/>
      <c r="C11" s="7"/>
      <c r="D11" s="7"/>
      <c r="E11" s="44" t="s">
        <v>48</v>
      </c>
      <c r="F11" s="18">
        <f>F12</f>
        <v>877750.61</v>
      </c>
      <c r="G11" s="18">
        <f>G12</f>
        <v>877750.61</v>
      </c>
    </row>
    <row r="12" spans="1:7" s="5" customFormat="1" ht="98.25" customHeight="1">
      <c r="A12" s="11" t="s">
        <v>49</v>
      </c>
      <c r="B12" s="10"/>
      <c r="C12" s="8"/>
      <c r="D12" s="8"/>
      <c r="E12" s="13" t="s">
        <v>52</v>
      </c>
      <c r="F12" s="14">
        <f>F13+F15</f>
        <v>877750.61</v>
      </c>
      <c r="G12" s="14">
        <f>G13+G15</f>
        <v>877750.61</v>
      </c>
    </row>
    <row r="13" spans="1:7" s="5" customFormat="1" ht="54.75">
      <c r="A13" s="11" t="s">
        <v>50</v>
      </c>
      <c r="B13" s="12"/>
      <c r="C13" s="4"/>
      <c r="D13" s="4"/>
      <c r="E13" s="29" t="s">
        <v>17</v>
      </c>
      <c r="F13" s="14">
        <f>F14</f>
        <v>688600</v>
      </c>
      <c r="G13" s="14">
        <f>G14</f>
        <v>688600</v>
      </c>
    </row>
    <row r="14" spans="1:7" s="5" customFormat="1" ht="79.5" customHeight="1">
      <c r="A14" s="11" t="s">
        <v>50</v>
      </c>
      <c r="B14" s="11" t="s">
        <v>8</v>
      </c>
      <c r="C14" s="8"/>
      <c r="D14" s="8"/>
      <c r="E14" s="13" t="s">
        <v>9</v>
      </c>
      <c r="F14" s="14">
        <v>688600</v>
      </c>
      <c r="G14" s="14">
        <v>688600</v>
      </c>
    </row>
    <row r="15" spans="1:7" s="5" customFormat="1" ht="78" customHeight="1">
      <c r="A15" s="11" t="s">
        <v>51</v>
      </c>
      <c r="B15" s="11"/>
      <c r="C15" s="8"/>
      <c r="D15" s="8"/>
      <c r="E15" s="13" t="s">
        <v>53</v>
      </c>
      <c r="F15" s="14">
        <f>F16</f>
        <v>189150.61</v>
      </c>
      <c r="G15" s="14">
        <f>G16</f>
        <v>189150.61</v>
      </c>
    </row>
    <row r="16" spans="1:7" s="5" customFormat="1" ht="79.5" customHeight="1">
      <c r="A16" s="30" t="s">
        <v>51</v>
      </c>
      <c r="B16" s="30" t="s">
        <v>8</v>
      </c>
      <c r="C16" s="31"/>
      <c r="D16" s="31"/>
      <c r="E16" s="34" t="s">
        <v>9</v>
      </c>
      <c r="F16" s="33">
        <v>189150.61</v>
      </c>
      <c r="G16" s="33">
        <v>189150.61</v>
      </c>
    </row>
    <row r="17" spans="1:7" s="5" customFormat="1" ht="144.75" customHeight="1">
      <c r="A17" s="43" t="s">
        <v>56</v>
      </c>
      <c r="B17" s="43"/>
      <c r="C17" s="42"/>
      <c r="D17" s="42"/>
      <c r="E17" s="44" t="s">
        <v>54</v>
      </c>
      <c r="F17" s="41">
        <f>F18</f>
        <v>581123.45</v>
      </c>
      <c r="G17" s="41">
        <f>G18</f>
        <v>570968.66</v>
      </c>
    </row>
    <row r="18" spans="1:7" s="5" customFormat="1" ht="50.25" customHeight="1">
      <c r="A18" s="38" t="s">
        <v>57</v>
      </c>
      <c r="B18" s="38"/>
      <c r="C18" s="39"/>
      <c r="D18" s="39"/>
      <c r="E18" s="13" t="s">
        <v>67</v>
      </c>
      <c r="F18" s="40">
        <f>F19+F21</f>
        <v>581123.45</v>
      </c>
      <c r="G18" s="40">
        <f>G19+G21</f>
        <v>570968.66</v>
      </c>
    </row>
    <row r="19" spans="1:7" s="5" customFormat="1" ht="74.25" customHeight="1">
      <c r="A19" s="38" t="s">
        <v>58</v>
      </c>
      <c r="B19" s="38"/>
      <c r="C19" s="39"/>
      <c r="D19" s="39"/>
      <c r="E19" s="29" t="s">
        <v>17</v>
      </c>
      <c r="F19" s="40">
        <f>F20</f>
        <v>476062.3</v>
      </c>
      <c r="G19" s="40">
        <f>G20</f>
        <v>476062.3</v>
      </c>
    </row>
    <row r="20" spans="1:7" s="5" customFormat="1" ht="49.5" customHeight="1">
      <c r="A20" s="38" t="s">
        <v>58</v>
      </c>
      <c r="B20" s="38" t="s">
        <v>8</v>
      </c>
      <c r="C20" s="39"/>
      <c r="D20" s="39"/>
      <c r="E20" s="13" t="s">
        <v>9</v>
      </c>
      <c r="F20" s="40">
        <v>476062.3</v>
      </c>
      <c r="G20" s="40">
        <v>476062.3</v>
      </c>
    </row>
    <row r="21" spans="1:7" s="5" customFormat="1" ht="47.25" customHeight="1">
      <c r="A21" s="38" t="s">
        <v>59</v>
      </c>
      <c r="B21" s="38"/>
      <c r="C21" s="39"/>
      <c r="D21" s="39"/>
      <c r="E21" s="45" t="s">
        <v>55</v>
      </c>
      <c r="F21" s="40">
        <f>F22</f>
        <v>105061.15</v>
      </c>
      <c r="G21" s="40">
        <f>G22</f>
        <v>94906.36</v>
      </c>
    </row>
    <row r="22" spans="1:7" s="5" customFormat="1" ht="65.25" customHeight="1">
      <c r="A22" s="38" t="s">
        <v>59</v>
      </c>
      <c r="B22" s="38" t="s">
        <v>8</v>
      </c>
      <c r="C22" s="39"/>
      <c r="D22" s="39"/>
      <c r="E22" s="13" t="s">
        <v>9</v>
      </c>
      <c r="F22" s="40">
        <v>105061.15</v>
      </c>
      <c r="G22" s="40">
        <v>94906.36</v>
      </c>
    </row>
    <row r="23" spans="1:7" s="5" customFormat="1" ht="27">
      <c r="A23" s="32" t="s">
        <v>11</v>
      </c>
      <c r="B23" s="35"/>
      <c r="C23" s="36"/>
      <c r="D23" s="36"/>
      <c r="E23" s="27" t="s">
        <v>28</v>
      </c>
      <c r="F23" s="37">
        <f>F24+F26+F28+F32+F34+F36+F39+F41+F43+F45+F47+F49+F51+F53</f>
        <v>2711795.7</v>
      </c>
      <c r="G23" s="37">
        <f>G24+G26+G28+G32+G34+G36+G39+G41+G43+G45+G47+G49+G51+G53</f>
        <v>1884299.05</v>
      </c>
    </row>
    <row r="24" spans="1:7" s="5" customFormat="1" ht="13.5">
      <c r="A24" s="9" t="s">
        <v>20</v>
      </c>
      <c r="B24" s="11"/>
      <c r="C24" s="26"/>
      <c r="D24" s="15"/>
      <c r="E24" s="22" t="s">
        <v>30</v>
      </c>
      <c r="F24" s="16">
        <f>F25</f>
        <v>3000</v>
      </c>
      <c r="G24" s="14">
        <v>0</v>
      </c>
    </row>
    <row r="25" spans="1:7" s="5" customFormat="1" ht="13.5">
      <c r="A25" s="9" t="s">
        <v>20</v>
      </c>
      <c r="B25" s="11" t="s">
        <v>12</v>
      </c>
      <c r="C25" s="26"/>
      <c r="D25" s="15"/>
      <c r="E25" s="13" t="s">
        <v>29</v>
      </c>
      <c r="F25" s="16">
        <v>3000</v>
      </c>
      <c r="G25" s="14">
        <v>0</v>
      </c>
    </row>
    <row r="26" spans="1:7" s="5" customFormat="1" ht="13.5">
      <c r="A26" s="9" t="s">
        <v>18</v>
      </c>
      <c r="B26" s="11"/>
      <c r="C26" s="23"/>
      <c r="D26" s="23"/>
      <c r="E26" s="13" t="s">
        <v>40</v>
      </c>
      <c r="F26" s="14">
        <f>F27</f>
        <v>694233</v>
      </c>
      <c r="G26" s="14">
        <f>G27</f>
        <v>694128.58</v>
      </c>
    </row>
    <row r="27" spans="1:7" s="5" customFormat="1" ht="44.25" customHeight="1">
      <c r="A27" s="9" t="s">
        <v>18</v>
      </c>
      <c r="B27" s="11" t="s">
        <v>7</v>
      </c>
      <c r="C27" s="23"/>
      <c r="D27" s="23"/>
      <c r="E27" s="13" t="s">
        <v>35</v>
      </c>
      <c r="F27" s="14">
        <v>694233</v>
      </c>
      <c r="G27" s="14">
        <v>694128.58</v>
      </c>
    </row>
    <row r="28" spans="1:7" s="5" customFormat="1" ht="28.5" customHeight="1">
      <c r="A28" s="9" t="s">
        <v>19</v>
      </c>
      <c r="B28" s="10"/>
      <c r="C28" s="8"/>
      <c r="D28" s="8"/>
      <c r="E28" s="13" t="s">
        <v>41</v>
      </c>
      <c r="F28" s="14">
        <f>F29+F30+F31</f>
        <v>579319.4</v>
      </c>
      <c r="G28" s="14">
        <f>G29+G30+G31</f>
        <v>497619.59</v>
      </c>
    </row>
    <row r="29" spans="1:7" s="5" customFormat="1" ht="96" customHeight="1">
      <c r="A29" s="9" t="s">
        <v>19</v>
      </c>
      <c r="B29" s="11" t="s">
        <v>7</v>
      </c>
      <c r="C29" s="8"/>
      <c r="D29" s="8"/>
      <c r="E29" s="13" t="s">
        <v>35</v>
      </c>
      <c r="F29" s="14">
        <v>290000</v>
      </c>
      <c r="G29" s="14">
        <v>289503.81</v>
      </c>
    </row>
    <row r="30" spans="1:7" s="5" customFormat="1" ht="41.25">
      <c r="A30" s="9" t="s">
        <v>19</v>
      </c>
      <c r="B30" s="11" t="s">
        <v>8</v>
      </c>
      <c r="C30" s="8"/>
      <c r="D30" s="8"/>
      <c r="E30" s="13" t="s">
        <v>9</v>
      </c>
      <c r="F30" s="14">
        <v>284569.4</v>
      </c>
      <c r="G30" s="14">
        <v>208022.94</v>
      </c>
    </row>
    <row r="31" spans="1:7" s="5" customFormat="1" ht="13.5">
      <c r="A31" s="9" t="s">
        <v>19</v>
      </c>
      <c r="B31" s="11" t="s">
        <v>10</v>
      </c>
      <c r="C31" s="8"/>
      <c r="D31" s="8"/>
      <c r="E31" s="13" t="s">
        <v>33</v>
      </c>
      <c r="F31" s="14">
        <v>4750</v>
      </c>
      <c r="G31" s="14">
        <v>92.84</v>
      </c>
    </row>
    <row r="32" spans="1:7" s="5" customFormat="1" ht="96">
      <c r="A32" s="9" t="s">
        <v>21</v>
      </c>
      <c r="B32" s="11"/>
      <c r="C32" s="8"/>
      <c r="D32" s="8"/>
      <c r="E32" s="13" t="s">
        <v>31</v>
      </c>
      <c r="F32" s="14">
        <f>F33</f>
        <v>150</v>
      </c>
      <c r="G32" s="14">
        <f>G33</f>
        <v>150</v>
      </c>
    </row>
    <row r="33" spans="1:7" s="5" customFormat="1" ht="41.25">
      <c r="A33" s="9" t="s">
        <v>21</v>
      </c>
      <c r="B33" s="11" t="s">
        <v>8</v>
      </c>
      <c r="C33" s="8"/>
      <c r="D33" s="8"/>
      <c r="E33" s="13" t="s">
        <v>9</v>
      </c>
      <c r="F33" s="14">
        <v>150</v>
      </c>
      <c r="G33" s="14">
        <v>150</v>
      </c>
    </row>
    <row r="34" spans="1:7" s="5" customFormat="1" ht="27">
      <c r="A34" s="9" t="s">
        <v>22</v>
      </c>
      <c r="B34" s="11"/>
      <c r="C34" s="20"/>
      <c r="D34" s="20"/>
      <c r="E34" s="13" t="s">
        <v>32</v>
      </c>
      <c r="F34" s="14">
        <f>F35</f>
        <v>1224</v>
      </c>
      <c r="G34" s="14">
        <f>G35</f>
        <v>1224</v>
      </c>
    </row>
    <row r="35" spans="1:7" s="5" customFormat="1" ht="13.5">
      <c r="A35" s="9" t="s">
        <v>22</v>
      </c>
      <c r="B35" s="11" t="s">
        <v>10</v>
      </c>
      <c r="C35" s="4"/>
      <c r="D35" s="4"/>
      <c r="E35" s="13" t="s">
        <v>33</v>
      </c>
      <c r="F35" s="14">
        <v>1224</v>
      </c>
      <c r="G35" s="14">
        <v>1224</v>
      </c>
    </row>
    <row r="36" spans="1:7" s="5" customFormat="1" ht="41.25">
      <c r="A36" s="9" t="s">
        <v>23</v>
      </c>
      <c r="B36" s="11"/>
      <c r="C36" s="24"/>
      <c r="D36" s="24"/>
      <c r="E36" s="13" t="s">
        <v>34</v>
      </c>
      <c r="F36" s="14">
        <f>F37+F38</f>
        <v>73300</v>
      </c>
      <c r="G36" s="14">
        <f>G37+G38</f>
        <v>73300</v>
      </c>
    </row>
    <row r="37" spans="1:7" s="5" customFormat="1" ht="27">
      <c r="A37" s="9" t="s">
        <v>23</v>
      </c>
      <c r="B37" s="11" t="s">
        <v>7</v>
      </c>
      <c r="C37" s="24"/>
      <c r="D37" s="24"/>
      <c r="E37" s="13" t="s">
        <v>35</v>
      </c>
      <c r="F37" s="14">
        <v>70495.49</v>
      </c>
      <c r="G37" s="14">
        <v>70495.49</v>
      </c>
    </row>
    <row r="38" spans="1:7" s="5" customFormat="1" ht="135" customHeight="1">
      <c r="A38" s="9" t="s">
        <v>23</v>
      </c>
      <c r="B38" s="11" t="s">
        <v>8</v>
      </c>
      <c r="C38" s="8"/>
      <c r="D38" s="8"/>
      <c r="E38" s="13" t="s">
        <v>9</v>
      </c>
      <c r="F38" s="14">
        <v>2804.51</v>
      </c>
      <c r="G38" s="14">
        <v>2804.51</v>
      </c>
    </row>
    <row r="39" spans="1:7" s="5" customFormat="1" ht="82.5">
      <c r="A39" s="9" t="s">
        <v>24</v>
      </c>
      <c r="B39" s="11"/>
      <c r="C39" s="8"/>
      <c r="D39" s="8"/>
      <c r="E39" s="13" t="s">
        <v>36</v>
      </c>
      <c r="F39" s="14">
        <f>F40</f>
        <v>2000</v>
      </c>
      <c r="G39" s="14">
        <f>G40</f>
        <v>1903.34</v>
      </c>
    </row>
    <row r="40" spans="1:7" s="5" customFormat="1" ht="41.25">
      <c r="A40" s="9" t="s">
        <v>24</v>
      </c>
      <c r="B40" s="11" t="s">
        <v>8</v>
      </c>
      <c r="C40" s="23"/>
      <c r="D40" s="23"/>
      <c r="E40" s="13" t="s">
        <v>9</v>
      </c>
      <c r="F40" s="14">
        <v>2000</v>
      </c>
      <c r="G40" s="14">
        <v>1903.34</v>
      </c>
    </row>
    <row r="41" spans="1:7" s="5" customFormat="1" ht="13.5">
      <c r="A41" s="9" t="s">
        <v>45</v>
      </c>
      <c r="B41" s="11"/>
      <c r="C41" s="28"/>
      <c r="D41" s="28"/>
      <c r="E41" s="13" t="s">
        <v>46</v>
      </c>
      <c r="F41" s="14">
        <f>F42</f>
        <v>428519.04</v>
      </c>
      <c r="G41" s="14">
        <f>G42</f>
        <v>245488.4</v>
      </c>
    </row>
    <row r="42" spans="1:7" s="5" customFormat="1" ht="77.25" customHeight="1">
      <c r="A42" s="9" t="s">
        <v>45</v>
      </c>
      <c r="B42" s="11" t="s">
        <v>8</v>
      </c>
      <c r="C42" s="28"/>
      <c r="D42" s="28"/>
      <c r="E42" s="13" t="s">
        <v>9</v>
      </c>
      <c r="F42" s="14">
        <v>428519.04</v>
      </c>
      <c r="G42" s="14">
        <v>245488.4</v>
      </c>
    </row>
    <row r="43" spans="1:7" s="5" customFormat="1" ht="27">
      <c r="A43" s="9" t="s">
        <v>43</v>
      </c>
      <c r="B43" s="11"/>
      <c r="C43" s="28"/>
      <c r="D43" s="28"/>
      <c r="E43" s="13" t="s">
        <v>44</v>
      </c>
      <c r="F43" s="14">
        <f>F44</f>
        <v>64938.85</v>
      </c>
      <c r="G43" s="14">
        <f>G44</f>
        <v>29550.75</v>
      </c>
    </row>
    <row r="44" spans="1:7" s="5" customFormat="1" ht="41.25">
      <c r="A44" s="9" t="s">
        <v>43</v>
      </c>
      <c r="B44" s="11" t="s">
        <v>8</v>
      </c>
      <c r="C44" s="28"/>
      <c r="D44" s="28"/>
      <c r="E44" s="13" t="s">
        <v>9</v>
      </c>
      <c r="F44" s="14">
        <v>64938.85</v>
      </c>
      <c r="G44" s="14">
        <v>29550.75</v>
      </c>
    </row>
    <row r="45" spans="1:7" s="5" customFormat="1" ht="13.5">
      <c r="A45" s="9" t="s">
        <v>25</v>
      </c>
      <c r="B45" s="11"/>
      <c r="C45" s="23"/>
      <c r="D45" s="23"/>
      <c r="E45" s="13" t="s">
        <v>37</v>
      </c>
      <c r="F45" s="14">
        <f>F46</f>
        <v>300204.41</v>
      </c>
      <c r="G45" s="14">
        <f>G46</f>
        <v>181553.06</v>
      </c>
    </row>
    <row r="46" spans="1:7" s="5" customFormat="1" ht="41.25">
      <c r="A46" s="9" t="s">
        <v>25</v>
      </c>
      <c r="B46" s="11" t="s">
        <v>8</v>
      </c>
      <c r="C46" s="8"/>
      <c r="D46" s="8"/>
      <c r="E46" s="13" t="s">
        <v>9</v>
      </c>
      <c r="F46" s="14">
        <v>300204.41</v>
      </c>
      <c r="G46" s="14">
        <v>181553.06</v>
      </c>
    </row>
    <row r="47" spans="1:7" s="5" customFormat="1" ht="13.5">
      <c r="A47" s="9" t="s">
        <v>26</v>
      </c>
      <c r="B47" s="11"/>
      <c r="C47" s="8"/>
      <c r="D47" s="8"/>
      <c r="E47" s="13" t="s">
        <v>38</v>
      </c>
      <c r="F47" s="14">
        <f>F48</f>
        <v>20000</v>
      </c>
      <c r="G47" s="14">
        <f>G48</f>
        <v>19827.6</v>
      </c>
    </row>
    <row r="48" spans="1:7" s="5" customFormat="1" ht="41.25">
      <c r="A48" s="9" t="s">
        <v>26</v>
      </c>
      <c r="B48" s="11" t="s">
        <v>8</v>
      </c>
      <c r="C48" s="8"/>
      <c r="D48" s="8"/>
      <c r="E48" s="13" t="s">
        <v>9</v>
      </c>
      <c r="F48" s="14">
        <v>20000</v>
      </c>
      <c r="G48" s="14">
        <v>19827.6</v>
      </c>
    </row>
    <row r="49" spans="1:7" s="5" customFormat="1" ht="66.75" customHeight="1">
      <c r="A49" s="9" t="s">
        <v>27</v>
      </c>
      <c r="B49" s="10"/>
      <c r="C49" s="8"/>
      <c r="D49" s="8"/>
      <c r="E49" s="13" t="s">
        <v>39</v>
      </c>
      <c r="F49" s="14">
        <f>F50</f>
        <v>306172</v>
      </c>
      <c r="G49" s="14">
        <f>G50</f>
        <v>55475.5</v>
      </c>
    </row>
    <row r="50" spans="1:7" s="5" customFormat="1" ht="41.25">
      <c r="A50" s="9" t="s">
        <v>27</v>
      </c>
      <c r="B50" s="11" t="s">
        <v>8</v>
      </c>
      <c r="C50" s="8"/>
      <c r="D50" s="8"/>
      <c r="E50" s="13" t="s">
        <v>9</v>
      </c>
      <c r="F50" s="14">
        <v>306172</v>
      </c>
      <c r="G50" s="14">
        <v>55475.5</v>
      </c>
    </row>
    <row r="51" spans="1:7" s="5" customFormat="1" ht="27">
      <c r="A51" s="9" t="s">
        <v>60</v>
      </c>
      <c r="B51" s="11"/>
      <c r="C51" s="28"/>
      <c r="D51" s="28"/>
      <c r="E51" s="13" t="s">
        <v>61</v>
      </c>
      <c r="F51" s="14">
        <f>F52</f>
        <v>38735</v>
      </c>
      <c r="G51" s="14">
        <f>G52</f>
        <v>38478.23</v>
      </c>
    </row>
    <row r="52" spans="1:7" s="5" customFormat="1" ht="41.25">
      <c r="A52" s="9" t="s">
        <v>60</v>
      </c>
      <c r="B52" s="11" t="s">
        <v>8</v>
      </c>
      <c r="C52" s="28"/>
      <c r="D52" s="28"/>
      <c r="E52" s="13" t="s">
        <v>9</v>
      </c>
      <c r="F52" s="14">
        <v>38735</v>
      </c>
      <c r="G52" s="14">
        <v>38478.23</v>
      </c>
    </row>
    <row r="53" spans="1:7" s="5" customFormat="1" ht="27">
      <c r="A53" s="9" t="s">
        <v>62</v>
      </c>
      <c r="B53" s="11"/>
      <c r="C53" s="28"/>
      <c r="D53" s="28"/>
      <c r="E53" s="13" t="s">
        <v>63</v>
      </c>
      <c r="F53" s="14">
        <f>F54</f>
        <v>200000</v>
      </c>
      <c r="G53" s="14">
        <f>G54</f>
        <v>45600</v>
      </c>
    </row>
    <row r="54" spans="1:7" s="5" customFormat="1" ht="43.5" customHeight="1">
      <c r="A54" s="9" t="s">
        <v>62</v>
      </c>
      <c r="B54" s="11" t="s">
        <v>64</v>
      </c>
      <c r="C54" s="8"/>
      <c r="D54" s="8"/>
      <c r="E54" s="13" t="s">
        <v>65</v>
      </c>
      <c r="F54" s="14">
        <v>200000</v>
      </c>
      <c r="G54" s="14">
        <v>45600</v>
      </c>
    </row>
    <row r="55" s="5" customFormat="1" ht="31.5" customHeight="1"/>
    <row r="56" s="5" customFormat="1" ht="12.75"/>
    <row r="57" s="5" customFormat="1" ht="12.75"/>
    <row r="58" s="5" customFormat="1" ht="63" customHeight="1"/>
    <row r="59" s="5" customFormat="1" ht="12.75"/>
    <row r="60" s="5" customFormat="1" ht="12.75"/>
    <row r="61" s="5" customFormat="1" ht="22.5" customHeight="1"/>
    <row r="62" s="5" customFormat="1" ht="12.75"/>
    <row r="63" s="5" customFormat="1" ht="28.5" customHeight="1"/>
    <row r="64" s="5" customFormat="1" ht="12.75"/>
    <row r="65" s="5" customFormat="1" ht="34.5" customHeight="1"/>
    <row r="66" s="5" customFormat="1" ht="12.75"/>
    <row r="67" s="5" customFormat="1" ht="18" customHeight="1"/>
    <row r="68" s="5" customFormat="1" ht="12.75"/>
    <row r="69" s="5" customFormat="1" ht="29.25" customHeight="1"/>
    <row r="70" s="5" customFormat="1" ht="12.75"/>
    <row r="71" s="5" customFormat="1" ht="30" customHeight="1"/>
    <row r="72" s="5" customFormat="1" ht="12.75"/>
    <row r="73" s="5" customFormat="1" ht="36" customHeight="1"/>
    <row r="74" s="5" customFormat="1" ht="12.75"/>
    <row r="75" s="5" customFormat="1" ht="35.25" customHeight="1"/>
    <row r="76" s="5" customFormat="1" ht="12.75"/>
    <row r="77" s="5" customFormat="1" ht="36" customHeight="1"/>
    <row r="78" s="5" customFormat="1" ht="12.75"/>
    <row r="79" s="5" customFormat="1" ht="30.75" customHeight="1"/>
    <row r="80" s="5" customFormat="1" ht="12.75"/>
    <row r="81" s="5" customFormat="1" ht="12.75"/>
    <row r="82" s="5" customFormat="1" ht="12.75"/>
    <row r="83" s="5" customFormat="1" ht="12.75"/>
    <row r="84" s="5" customFormat="1" ht="39" customHeight="1"/>
    <row r="85" s="5" customFormat="1" ht="12.75"/>
    <row r="86" s="5" customFormat="1" ht="12.75"/>
    <row r="87" s="5" customFormat="1" ht="25.5" customHeight="1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47" customHeight="1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44.25" customHeight="1"/>
    <row r="297" s="5" customFormat="1" ht="12.75"/>
    <row r="298" s="5" customFormat="1" ht="31.5" customHeight="1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69" customHeight="1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pans="1:7" s="5" customFormat="1" ht="12.75">
      <c r="A399" s="21"/>
      <c r="B399" s="21"/>
      <c r="C399" s="21"/>
      <c r="D399" s="21"/>
      <c r="E399" s="21"/>
      <c r="F399" s="21"/>
      <c r="G399" s="21"/>
    </row>
    <row r="400" s="5" customFormat="1" ht="12.75"/>
    <row r="401" s="5" customFormat="1" ht="12.75"/>
    <row r="402" s="5" customFormat="1" ht="66.75" customHeight="1"/>
    <row r="403" spans="1:7" s="5" customFormat="1" ht="13.5">
      <c r="A403" s="1"/>
      <c r="B403" s="1"/>
      <c r="C403" s="1"/>
      <c r="D403" s="1"/>
      <c r="E403" s="3"/>
      <c r="F403" s="1"/>
      <c r="G403" s="1"/>
    </row>
    <row r="404" spans="1:7" s="5" customFormat="1" ht="13.5">
      <c r="A404" s="1"/>
      <c r="B404" s="1"/>
      <c r="C404" s="1"/>
      <c r="D404" s="1"/>
      <c r="E404" s="3"/>
      <c r="F404" s="1"/>
      <c r="G404" s="1"/>
    </row>
    <row r="405" spans="1:7" s="5" customFormat="1" ht="13.5">
      <c r="A405" s="1"/>
      <c r="B405" s="1"/>
      <c r="C405" s="1"/>
      <c r="D405" s="1"/>
      <c r="E405" s="3"/>
      <c r="F405" s="1"/>
      <c r="G405" s="1"/>
    </row>
    <row r="406" spans="1:7" s="5" customFormat="1" ht="13.5">
      <c r="A406" s="1"/>
      <c r="B406" s="1"/>
      <c r="C406" s="1"/>
      <c r="D406" s="1"/>
      <c r="E406" s="3"/>
      <c r="F406" s="1"/>
      <c r="G406" s="1"/>
    </row>
    <row r="407" spans="1:7" s="5" customFormat="1" ht="13.5">
      <c r="A407" s="1"/>
      <c r="B407" s="1"/>
      <c r="C407" s="1"/>
      <c r="D407" s="1"/>
      <c r="E407" s="3"/>
      <c r="F407" s="1"/>
      <c r="G407" s="1"/>
    </row>
    <row r="408" spans="1:7" s="5" customFormat="1" ht="13.5">
      <c r="A408" s="1"/>
      <c r="B408" s="1"/>
      <c r="C408" s="1"/>
      <c r="D408" s="1"/>
      <c r="E408" s="3"/>
      <c r="F408" s="1"/>
      <c r="G408" s="1"/>
    </row>
    <row r="409" spans="1:7" s="5" customFormat="1" ht="13.5">
      <c r="A409" s="1"/>
      <c r="B409" s="1"/>
      <c r="C409" s="1"/>
      <c r="D409" s="1"/>
      <c r="E409" s="3"/>
      <c r="F409" s="1"/>
      <c r="G409" s="1"/>
    </row>
    <row r="410" spans="1:7" s="5" customFormat="1" ht="13.5">
      <c r="A410" s="1"/>
      <c r="B410" s="1"/>
      <c r="C410" s="1"/>
      <c r="D410" s="1"/>
      <c r="E410" s="3"/>
      <c r="F410" s="1"/>
      <c r="G410" s="1"/>
    </row>
    <row r="411" spans="1:7" s="5" customFormat="1" ht="13.5">
      <c r="A411" s="1"/>
      <c r="B411" s="1"/>
      <c r="C411" s="1"/>
      <c r="D411" s="1"/>
      <c r="E411" s="3"/>
      <c r="F411" s="1"/>
      <c r="G411" s="1"/>
    </row>
    <row r="412" spans="1:7" s="5" customFormat="1" ht="81" customHeight="1">
      <c r="A412" s="1"/>
      <c r="B412" s="1"/>
      <c r="C412" s="1"/>
      <c r="D412" s="1"/>
      <c r="E412" s="3"/>
      <c r="F412" s="1"/>
      <c r="G412" s="1"/>
    </row>
    <row r="413" spans="1:7" s="5" customFormat="1" ht="13.5">
      <c r="A413" s="1"/>
      <c r="B413" s="1"/>
      <c r="C413" s="1"/>
      <c r="D413" s="1"/>
      <c r="E413" s="3"/>
      <c r="F413" s="1"/>
      <c r="G413" s="1"/>
    </row>
    <row r="414" spans="1:7" s="5" customFormat="1" ht="13.5">
      <c r="A414" s="1"/>
      <c r="B414" s="1"/>
      <c r="C414" s="1"/>
      <c r="D414" s="1"/>
      <c r="E414" s="3"/>
      <c r="F414" s="1"/>
      <c r="G414" s="1"/>
    </row>
    <row r="415" spans="1:7" s="5" customFormat="1" ht="13.5">
      <c r="A415" s="1"/>
      <c r="B415" s="1"/>
      <c r="C415" s="1"/>
      <c r="D415" s="1"/>
      <c r="E415" s="3"/>
      <c r="F415" s="1"/>
      <c r="G415" s="1"/>
    </row>
    <row r="416" spans="1:7" s="5" customFormat="1" ht="13.5">
      <c r="A416" s="1"/>
      <c r="B416" s="1"/>
      <c r="C416" s="1"/>
      <c r="D416" s="1"/>
      <c r="E416" s="3"/>
      <c r="F416" s="1"/>
      <c r="G416" s="1"/>
    </row>
    <row r="417" spans="1:7" s="5" customFormat="1" ht="13.5">
      <c r="A417" s="1"/>
      <c r="B417" s="1"/>
      <c r="C417" s="1"/>
      <c r="D417" s="1"/>
      <c r="E417" s="3"/>
      <c r="F417" s="1"/>
      <c r="G417" s="1"/>
    </row>
    <row r="418" spans="1:7" s="5" customFormat="1" ht="13.5">
      <c r="A418" s="1"/>
      <c r="B418" s="1"/>
      <c r="C418" s="1"/>
      <c r="D418" s="1"/>
      <c r="E418" s="3"/>
      <c r="F418" s="1"/>
      <c r="G418" s="1"/>
    </row>
    <row r="419" spans="1:7" s="5" customFormat="1" ht="13.5">
      <c r="A419" s="1"/>
      <c r="B419" s="1"/>
      <c r="C419" s="1"/>
      <c r="D419" s="1"/>
      <c r="E419" s="3"/>
      <c r="F419" s="1"/>
      <c r="G419" s="1"/>
    </row>
    <row r="420" spans="1:7" s="5" customFormat="1" ht="13.5">
      <c r="A420" s="1"/>
      <c r="B420" s="1"/>
      <c r="C420" s="1"/>
      <c r="D420" s="1"/>
      <c r="E420" s="3"/>
      <c r="F420" s="1"/>
      <c r="G420" s="1"/>
    </row>
    <row r="421" spans="1:7" s="5" customFormat="1" ht="13.5">
      <c r="A421" s="1"/>
      <c r="B421" s="1"/>
      <c r="C421" s="1"/>
      <c r="D421" s="1"/>
      <c r="E421" s="3"/>
      <c r="F421" s="1"/>
      <c r="G421" s="1"/>
    </row>
    <row r="422" spans="1:7" s="5" customFormat="1" ht="13.5">
      <c r="A422" s="1"/>
      <c r="B422" s="1"/>
      <c r="C422" s="1"/>
      <c r="D422" s="1"/>
      <c r="E422" s="3"/>
      <c r="F422" s="1"/>
      <c r="G422" s="1"/>
    </row>
    <row r="423" spans="1:7" s="5" customFormat="1" ht="13.5">
      <c r="A423" s="1"/>
      <c r="B423" s="1"/>
      <c r="C423" s="1"/>
      <c r="D423" s="1"/>
      <c r="E423" s="3"/>
      <c r="F423" s="1"/>
      <c r="G423" s="1"/>
    </row>
    <row r="424" spans="1:7" s="5" customFormat="1" ht="13.5">
      <c r="A424" s="1"/>
      <c r="B424" s="1"/>
      <c r="C424" s="1"/>
      <c r="D424" s="1"/>
      <c r="E424" s="3"/>
      <c r="F424" s="1"/>
      <c r="G424" s="1"/>
    </row>
    <row r="425" spans="1:7" s="5" customFormat="1" ht="13.5">
      <c r="A425" s="1"/>
      <c r="B425" s="1"/>
      <c r="C425" s="1"/>
      <c r="D425" s="1"/>
      <c r="E425" s="3"/>
      <c r="F425" s="1"/>
      <c r="G425" s="1"/>
    </row>
    <row r="426" spans="1:7" s="5" customFormat="1" ht="13.5">
      <c r="A426" s="1"/>
      <c r="B426" s="1"/>
      <c r="C426" s="1"/>
      <c r="D426" s="1"/>
      <c r="E426" s="3"/>
      <c r="F426" s="1"/>
      <c r="G426" s="1"/>
    </row>
    <row r="427" spans="1:7" s="5" customFormat="1" ht="13.5">
      <c r="A427" s="1"/>
      <c r="B427" s="1"/>
      <c r="C427" s="1"/>
      <c r="D427" s="1"/>
      <c r="E427" s="3"/>
      <c r="F427" s="1"/>
      <c r="G427" s="1"/>
    </row>
    <row r="428" spans="1:7" s="5" customFormat="1" ht="13.5">
      <c r="A428" s="1"/>
      <c r="B428" s="1"/>
      <c r="C428" s="1"/>
      <c r="D428" s="1"/>
      <c r="E428" s="3"/>
      <c r="F428" s="1"/>
      <c r="G428" s="1"/>
    </row>
    <row r="429" spans="1:7" s="5" customFormat="1" ht="13.5">
      <c r="A429" s="1"/>
      <c r="B429" s="1"/>
      <c r="C429" s="1"/>
      <c r="D429" s="1"/>
      <c r="E429" s="3"/>
      <c r="F429" s="1"/>
      <c r="G429" s="1"/>
    </row>
    <row r="430" spans="1:7" s="5" customFormat="1" ht="13.5">
      <c r="A430" s="1"/>
      <c r="B430" s="1"/>
      <c r="C430" s="1"/>
      <c r="D430" s="1"/>
      <c r="E430" s="3"/>
      <c r="F430" s="1"/>
      <c r="G430" s="1"/>
    </row>
    <row r="431" spans="1:7" s="21" customFormat="1" ht="13.5">
      <c r="A431" s="1"/>
      <c r="B431" s="1"/>
      <c r="C431" s="1"/>
      <c r="D431" s="1"/>
      <c r="E431" s="3"/>
      <c r="F431" s="1"/>
      <c r="G431" s="1"/>
    </row>
    <row r="432" spans="1:7" s="5" customFormat="1" ht="13.5">
      <c r="A432" s="1"/>
      <c r="B432" s="1"/>
      <c r="C432" s="1"/>
      <c r="D432" s="1"/>
      <c r="E432" s="3"/>
      <c r="F432" s="1"/>
      <c r="G432" s="1"/>
    </row>
    <row r="433" spans="1:7" s="5" customFormat="1" ht="13.5">
      <c r="A433" s="1"/>
      <c r="B433" s="1"/>
      <c r="C433" s="1"/>
      <c r="D433" s="1"/>
      <c r="E433" s="3"/>
      <c r="F433" s="1"/>
      <c r="G433" s="1"/>
    </row>
    <row r="434" spans="1:7" s="5" customFormat="1" ht="13.5">
      <c r="A434" s="1"/>
      <c r="B434" s="1"/>
      <c r="C434" s="1"/>
      <c r="D434" s="1"/>
      <c r="E434" s="3"/>
      <c r="F434" s="1"/>
      <c r="G434" s="1"/>
    </row>
    <row r="435" spans="1:8" s="5" customFormat="1" ht="13.5">
      <c r="A435" s="1"/>
      <c r="B435" s="1"/>
      <c r="C435" s="1"/>
      <c r="D435" s="1"/>
      <c r="E435" s="3"/>
      <c r="F435" s="1"/>
      <c r="G435" s="1"/>
      <c r="H435" s="1"/>
    </row>
    <row r="436" spans="1:8" s="5" customFormat="1" ht="13.5">
      <c r="A436" s="1"/>
      <c r="B436" s="1"/>
      <c r="C436" s="1"/>
      <c r="D436" s="1"/>
      <c r="E436" s="3"/>
      <c r="F436" s="1"/>
      <c r="G436" s="1"/>
      <c r="H436" s="1"/>
    </row>
    <row r="437" spans="1:8" s="5" customFormat="1" ht="13.5">
      <c r="A437" s="1"/>
      <c r="B437" s="1"/>
      <c r="C437" s="1"/>
      <c r="D437" s="1"/>
      <c r="E437" s="3"/>
      <c r="F437" s="1"/>
      <c r="G437" s="1"/>
      <c r="H437" s="1"/>
    </row>
    <row r="438" spans="1:8" s="5" customFormat="1" ht="13.5">
      <c r="A438" s="1"/>
      <c r="B438" s="1"/>
      <c r="C438" s="1"/>
      <c r="D438" s="1"/>
      <c r="E438" s="3"/>
      <c r="F438" s="1"/>
      <c r="G438" s="1"/>
      <c r="H438" s="1"/>
    </row>
    <row r="439" spans="1:8" s="5" customFormat="1" ht="13.5">
      <c r="A439" s="1"/>
      <c r="B439" s="1"/>
      <c r="C439" s="1"/>
      <c r="D439" s="1"/>
      <c r="E439" s="3"/>
      <c r="F439" s="1"/>
      <c r="G439" s="1"/>
      <c r="H439" s="1"/>
    </row>
    <row r="440" spans="1:8" s="5" customFormat="1" ht="13.5">
      <c r="A440" s="1"/>
      <c r="B440" s="1"/>
      <c r="C440" s="1"/>
      <c r="D440" s="1"/>
      <c r="E440" s="3"/>
      <c r="F440" s="1"/>
      <c r="G440" s="1"/>
      <c r="H440" s="1"/>
    </row>
    <row r="441" spans="1:8" s="5" customFormat="1" ht="13.5">
      <c r="A441" s="1"/>
      <c r="B441" s="1"/>
      <c r="C441" s="1"/>
      <c r="D441" s="1"/>
      <c r="E441" s="3"/>
      <c r="F441" s="1"/>
      <c r="G441" s="1"/>
      <c r="H441" s="1"/>
    </row>
    <row r="442" spans="1:8" s="5" customFormat="1" ht="13.5">
      <c r="A442" s="1"/>
      <c r="B442" s="1"/>
      <c r="C442" s="1"/>
      <c r="D442" s="1"/>
      <c r="E442" s="3"/>
      <c r="F442" s="1"/>
      <c r="G442" s="1"/>
      <c r="H442" s="1"/>
    </row>
    <row r="443" spans="1:8" s="5" customFormat="1" ht="13.5">
      <c r="A443" s="1"/>
      <c r="B443" s="1"/>
      <c r="C443" s="1"/>
      <c r="D443" s="1"/>
      <c r="E443" s="3"/>
      <c r="F443" s="1"/>
      <c r="G443" s="1"/>
      <c r="H443" s="1"/>
    </row>
    <row r="444" spans="1:8" s="5" customFormat="1" ht="13.5">
      <c r="A444" s="1"/>
      <c r="B444" s="1"/>
      <c r="C444" s="1"/>
      <c r="D444" s="1"/>
      <c r="E444" s="3"/>
      <c r="F444" s="1"/>
      <c r="G444" s="1"/>
      <c r="H444" s="1"/>
    </row>
    <row r="445" spans="1:8" s="5" customFormat="1" ht="13.5">
      <c r="A445" s="1"/>
      <c r="B445" s="1"/>
      <c r="C445" s="1"/>
      <c r="D445" s="1"/>
      <c r="E445" s="3"/>
      <c r="F445" s="1"/>
      <c r="G445" s="1"/>
      <c r="H445" s="1"/>
    </row>
    <row r="446" spans="1:8" s="5" customFormat="1" ht="13.5">
      <c r="A446" s="1"/>
      <c r="B446" s="1"/>
      <c r="C446" s="1"/>
      <c r="D446" s="1"/>
      <c r="E446" s="3"/>
      <c r="F446" s="1"/>
      <c r="G446" s="1"/>
      <c r="H446" s="1"/>
    </row>
    <row r="447" spans="1:8" s="5" customFormat="1" ht="13.5">
      <c r="A447" s="1"/>
      <c r="B447" s="1"/>
      <c r="C447" s="1"/>
      <c r="D447" s="1"/>
      <c r="E447" s="3"/>
      <c r="F447" s="1"/>
      <c r="G447" s="1"/>
      <c r="H447" s="1"/>
    </row>
    <row r="448" spans="1:8" s="5" customFormat="1" ht="13.5">
      <c r="A448" s="1"/>
      <c r="B448" s="1"/>
      <c r="C448" s="1"/>
      <c r="D448" s="1"/>
      <c r="E448" s="3"/>
      <c r="F448" s="1"/>
      <c r="G448" s="1"/>
      <c r="H448" s="1"/>
    </row>
    <row r="449" spans="1:8" s="5" customFormat="1" ht="13.5">
      <c r="A449" s="1"/>
      <c r="B449" s="1"/>
      <c r="C449" s="1"/>
      <c r="D449" s="1"/>
      <c r="E449" s="3"/>
      <c r="F449" s="1"/>
      <c r="G449" s="1"/>
      <c r="H449" s="1"/>
    </row>
    <row r="450" spans="1:8" s="5" customFormat="1" ht="13.5">
      <c r="A450" s="1"/>
      <c r="B450" s="1"/>
      <c r="C450" s="1"/>
      <c r="D450" s="1"/>
      <c r="E450" s="3"/>
      <c r="F450" s="1"/>
      <c r="G450" s="1"/>
      <c r="H450" s="1"/>
    </row>
    <row r="451" spans="1:8" s="5" customFormat="1" ht="13.5">
      <c r="A451" s="1"/>
      <c r="B451" s="1"/>
      <c r="C451" s="1"/>
      <c r="D451" s="1"/>
      <c r="E451" s="3"/>
      <c r="F451" s="1"/>
      <c r="G451" s="1"/>
      <c r="H451" s="1"/>
    </row>
    <row r="452" spans="1:8" s="5" customFormat="1" ht="13.5">
      <c r="A452" s="1"/>
      <c r="B452" s="1"/>
      <c r="C452" s="1"/>
      <c r="D452" s="1"/>
      <c r="E452" s="3"/>
      <c r="F452" s="1"/>
      <c r="G452" s="1"/>
      <c r="H452" s="1"/>
    </row>
    <row r="453" spans="1:8" s="5" customFormat="1" ht="13.5">
      <c r="A453" s="1"/>
      <c r="B453" s="1"/>
      <c r="C453" s="1"/>
      <c r="D453" s="1"/>
      <c r="E453" s="3"/>
      <c r="F453" s="1"/>
      <c r="G453" s="1"/>
      <c r="H453" s="1"/>
    </row>
    <row r="454" spans="1:8" s="5" customFormat="1" ht="13.5">
      <c r="A454" s="1"/>
      <c r="B454" s="1"/>
      <c r="C454" s="1"/>
      <c r="D454" s="1"/>
      <c r="E454" s="3"/>
      <c r="F454" s="1"/>
      <c r="G454" s="1"/>
      <c r="H454" s="1"/>
    </row>
    <row r="455" spans="1:8" s="5" customFormat="1" ht="13.5">
      <c r="A455" s="1"/>
      <c r="B455" s="1"/>
      <c r="C455" s="1"/>
      <c r="D455" s="1"/>
      <c r="E455" s="3"/>
      <c r="F455" s="1"/>
      <c r="G455" s="1"/>
      <c r="H455" s="1"/>
    </row>
    <row r="456" spans="1:8" s="5" customFormat="1" ht="13.5">
      <c r="A456" s="1"/>
      <c r="B456" s="1"/>
      <c r="C456" s="1"/>
      <c r="D456" s="1"/>
      <c r="E456" s="3"/>
      <c r="F456" s="1"/>
      <c r="G456" s="1"/>
      <c r="H456" s="1"/>
    </row>
    <row r="457" spans="1:8" s="5" customFormat="1" ht="13.5">
      <c r="A457" s="1"/>
      <c r="B457" s="1"/>
      <c r="C457" s="1"/>
      <c r="D457" s="1"/>
      <c r="E457" s="3"/>
      <c r="F457" s="1"/>
      <c r="G457" s="1"/>
      <c r="H457" s="1"/>
    </row>
    <row r="458" spans="1:8" s="5" customFormat="1" ht="13.5">
      <c r="A458" s="1"/>
      <c r="B458" s="1"/>
      <c r="C458" s="1"/>
      <c r="D458" s="1"/>
      <c r="E458" s="3"/>
      <c r="F458" s="1"/>
      <c r="G458" s="1"/>
      <c r="H458" s="1"/>
    </row>
    <row r="459" spans="1:8" s="5" customFormat="1" ht="13.5">
      <c r="A459" s="1"/>
      <c r="B459" s="1"/>
      <c r="C459" s="1"/>
      <c r="D459" s="1"/>
      <c r="E459" s="3"/>
      <c r="F459" s="1"/>
      <c r="G459" s="1"/>
      <c r="H459" s="1"/>
    </row>
    <row r="460" spans="1:8" s="5" customFormat="1" ht="13.5">
      <c r="A460" s="1"/>
      <c r="B460" s="1"/>
      <c r="C460" s="1"/>
      <c r="D460" s="1"/>
      <c r="E460" s="3"/>
      <c r="F460" s="1"/>
      <c r="G460" s="1"/>
      <c r="H460" s="1"/>
    </row>
    <row r="461" spans="1:8" s="5" customFormat="1" ht="13.5">
      <c r="A461" s="1"/>
      <c r="B461" s="1"/>
      <c r="C461" s="1"/>
      <c r="D461" s="1"/>
      <c r="E461" s="3"/>
      <c r="F461" s="1"/>
      <c r="G461" s="1"/>
      <c r="H461" s="1"/>
    </row>
    <row r="462" spans="1:8" s="5" customFormat="1" ht="13.5">
      <c r="A462" s="1"/>
      <c r="B462" s="1"/>
      <c r="C462" s="1"/>
      <c r="D462" s="1"/>
      <c r="E462" s="3"/>
      <c r="F462" s="1"/>
      <c r="G462" s="1"/>
      <c r="H462" s="1"/>
    </row>
    <row r="463" spans="1:8" s="5" customFormat="1" ht="13.5">
      <c r="A463" s="1"/>
      <c r="B463" s="1"/>
      <c r="C463" s="1"/>
      <c r="D463" s="1"/>
      <c r="E463" s="3"/>
      <c r="F463" s="1"/>
      <c r="G463" s="1"/>
      <c r="H463" s="1"/>
    </row>
    <row r="464" spans="1:8" s="5" customFormat="1" ht="13.5">
      <c r="A464" s="1"/>
      <c r="B464" s="1"/>
      <c r="C464" s="1"/>
      <c r="D464" s="1"/>
      <c r="E464" s="3"/>
      <c r="F464" s="1"/>
      <c r="G464" s="1"/>
      <c r="H464" s="1"/>
    </row>
    <row r="465" spans="1:8" s="5" customFormat="1" ht="13.5">
      <c r="A465" s="1"/>
      <c r="B465" s="1"/>
      <c r="C465" s="1"/>
      <c r="D465" s="1"/>
      <c r="E465" s="3"/>
      <c r="F465" s="1"/>
      <c r="G465" s="1"/>
      <c r="H465" s="1"/>
    </row>
    <row r="466" spans="1:8" s="5" customFormat="1" ht="13.5">
      <c r="A466" s="1"/>
      <c r="B466" s="1"/>
      <c r="C466" s="1"/>
      <c r="D466" s="1"/>
      <c r="E466" s="3"/>
      <c r="F466" s="1"/>
      <c r="G466" s="1"/>
      <c r="H466" s="1"/>
    </row>
    <row r="467" spans="1:8" s="5" customFormat="1" ht="13.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3.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3.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3.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3.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3.5">
      <c r="A472" s="1"/>
      <c r="B472" s="1"/>
      <c r="C472" s="1"/>
      <c r="D472" s="1"/>
      <c r="E472" s="3"/>
      <c r="F472" s="1"/>
      <c r="G472" s="1"/>
      <c r="H472" s="1"/>
    </row>
    <row r="473" spans="1:8" s="5" customFormat="1" ht="13.5">
      <c r="A473" s="1"/>
      <c r="B473" s="1"/>
      <c r="C473" s="1"/>
      <c r="D473" s="1"/>
      <c r="E473" s="3"/>
      <c r="F473" s="1"/>
      <c r="G473" s="1"/>
      <c r="H473" s="1"/>
    </row>
    <row r="474" spans="1:8" s="5" customFormat="1" ht="13.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3.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3.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3.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3.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3.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3.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3.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3.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3.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3.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3.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3.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3.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3.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3.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3.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3.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3.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3.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3.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3.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3.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3.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3.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3.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3.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3.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3.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3.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3.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3.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3.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3.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3.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3.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3.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3.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</sheetData>
  <sheetProtection/>
  <mergeCells count="12">
    <mergeCell ref="D6:D8"/>
    <mergeCell ref="E6:E8"/>
    <mergeCell ref="G6:G8"/>
    <mergeCell ref="F6:F8"/>
    <mergeCell ref="A4:H4"/>
    <mergeCell ref="A5:H5"/>
    <mergeCell ref="A1:J1"/>
    <mergeCell ref="A2:J2"/>
    <mergeCell ref="A3:J3"/>
    <mergeCell ref="A6:A8"/>
    <mergeCell ref="B6:B8"/>
    <mergeCell ref="C6:C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97" r:id="rId2"/>
  <headerFooter scaleWithDoc="0" alignWithMargins="0">
    <oddHeader>&amp;C&amp;Я</oddHeader>
    <oddFooter>&amp;C&amp;Я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2020-04-21T08:56:53Z</dcterms:modified>
  <cp:category/>
  <cp:version/>
  <cp:contentType/>
  <cp:contentStatus/>
</cp:coreProperties>
</file>