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3'!$8:$11</definedName>
    <definedName name="_xlnm.Print_Titles" localSheetId="0">'Приложение 4'!$13:$14</definedName>
    <definedName name="_xlnm.Print_Area" localSheetId="1">'Приложение 3'!$B$1:$AL$46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<sst xmlns="http://schemas.openxmlformats.org/spreadsheetml/2006/main" count="355" uniqueCount="165">
  <si>
    <t>Приложение  4</t>
  </si>
  <si>
    <t>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</si>
  <si>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</si>
  <si>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</si>
  <si>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</si>
  <si>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</si>
  <si>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</si>
  <si>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</si>
  <si>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</si>
  <si>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</si>
  <si>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</si>
  <si>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</si>
  <si>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</si>
  <si>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</si>
  <si>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</si>
  <si>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</si>
  <si>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</si>
  <si>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</si>
  <si>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</si>
  <si>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</si>
  <si>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</si>
  <si>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</si>
  <si>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</si>
  <si>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</si>
  <si>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</si>
  <si>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</si>
  <si>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</si>
  <si>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</si>
  <si>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</si>
  <si>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</si>
  <si>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</si>
  <si>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</si>
  <si>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</si>
  <si>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</si>
  <si>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</si>
  <si>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</si>
  <si>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</si>
  <si>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</si>
  <si>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</si>
  <si>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</si>
  <si>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</si>
  <si>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</si>
  <si>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</si>
  <si>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</si>
  <si>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</si>
  <si>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</si>
  <si>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</si>
  <si>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</si>
  <si>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</si>
  <si>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</si>
  <si>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</si>
  <si>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</si>
  <si>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</si>
  <si>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</si>
  <si>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</si>
  <si>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</si>
  <si>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</si>
  <si>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</si>
  <si>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</si>
  <si>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</si>
  <si>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</si>
  <si>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</si>
  <si>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</si>
  <si>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</si>
  <si>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</si>
  <si>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</si>
  <si>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</si>
  <si>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</si>
  <si>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</si>
  <si>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</si>
  <si>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</si>
  <si>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</si>
  <si>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</si>
  <si>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</si>
  <si>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</si>
  <si>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</si>
  <si>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</si>
  <si>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</si>
  <si>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</si>
  <si>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</si>
  <si>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</si>
  <si>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</si>
  <si>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</si>
  <si>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</si>
  <si>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"Весьегонский район</t>
    </r>
    <r>
      <rPr>
        <sz val="14"/>
        <rFont val="Times New Roman"/>
        <family val="1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</si>
  <si>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</si>
  <si>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</si>
  <si>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r>
      <t>о реализации муниципальной   программы муниципального образования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</si>
  <si>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"Весьегонский район"  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</si>
  <si>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</si>
  <si>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</si>
  <si>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</si>
  <si>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</si>
  <si>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</si>
  <si>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</si>
  <si>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</si>
  <si>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</si>
  <si>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</si>
  <si>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</si>
  <si>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</si>
  <si>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</si>
  <si>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</si>
  <si>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</si>
  <si>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</si>
  <si>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</si>
  <si>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</si>
  <si>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</si>
  <si>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</si>
  <si>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</si>
  <si>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</si>
  <si>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</si>
  <si>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</si>
  <si>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</si>
  <si>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</si>
  <si>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</si>
  <si>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</si>
  <si>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</si>
  <si>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</si>
  <si>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</si>
  <si>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</si>
  <si>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</si>
  <si>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2021</t>
  </si>
  <si>
    <t>2022</t>
  </si>
  <si>
    <t>2023</t>
  </si>
  <si>
    <t>Показатель 2 Количество  плоскостных сооружений, приведённых в нормативное состояние</t>
  </si>
  <si>
    <t>34</t>
  </si>
  <si>
    <t>Показатель 1 Обеспечение безопасности занятий спортом на спортивных плоскостных сооружениях</t>
  </si>
  <si>
    <r>
      <t xml:space="preserve">Показатель 1 </t>
    </r>
    <r>
      <rPr>
        <i/>
        <sz val="10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</si>
  <si>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rPr>
        <b/>
        <i/>
        <sz val="10"/>
        <rFont val="Times New Roman"/>
        <family val="1"/>
      </rPr>
      <t xml:space="preserve">Показатель 2  </t>
    </r>
    <r>
      <rPr>
        <i/>
        <sz val="10"/>
        <rFont val="Times New Roman"/>
        <family val="1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</si>
  <si>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1.3 - </t>
    </r>
    <r>
      <rPr>
        <i/>
        <sz val="10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</si>
  <si>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</rPr>
      <t>Количество участников муниципальных этапов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Всероссийских спортивно - массовых мероприятий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</si>
  <si>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t xml:space="preserve">Мероприятие 1.5 </t>
    </r>
    <r>
      <rPr>
        <i/>
        <sz val="10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</si>
  <si>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0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</si>
  <si>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</rPr>
      <t>Задача 2</t>
    </r>
    <r>
      <rPr>
        <sz val="10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</si>
  <si>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</rPr>
      <t>Показатель 1.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</si>
  <si>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</rPr>
      <t>Мероприятие 2.1</t>
    </r>
    <r>
      <rPr>
        <sz val="10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</si>
  <si>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</t>
    </r>
    <r>
      <rPr>
        <i/>
        <sz val="10"/>
        <color indexed="8"/>
        <rFont val="Times New Roman"/>
        <family val="1"/>
      </rPr>
      <t>Количество участников чемпионатов и первенств области</t>
    </r>
  </si>
  <si>
    <t>2024</t>
  </si>
  <si>
    <t xml:space="preserve">Характеристика муниципальной программы Весьегонского муниципального округа Тверской области </t>
  </si>
  <si>
    <r>
      <t xml:space="preserve">Цель программы </t>
    </r>
    <r>
      <rPr>
        <sz val="10"/>
        <rFont val="Times New Roman"/>
        <family val="1"/>
      </rPr>
      <t xml:space="preserve"> — создание условий для максимального вовлечения населения Весьегонского муниципального округа в систематические занятия физической культурой и спортом.</t>
    </r>
  </si>
  <si>
    <r>
      <rPr>
        <b/>
        <i/>
        <sz val="10"/>
        <rFont val="Times New Roman"/>
        <family val="1"/>
      </rPr>
      <t>Показатель 1</t>
    </r>
    <r>
      <rPr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удельный вес населения Весьегонского муниципального округа,систематически занимающегося физической культурой и спортом; 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</si>
  <si>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 Показатель 2 </t>
    </r>
    <r>
      <rPr>
        <sz val="10"/>
        <rFont val="Times New Roman"/>
        <family val="1"/>
      </rPr>
      <t>:"Объём муниципальных средств, израсходованных на занятия спортом на одного жителя Весьегонского муниципального округа"</t>
    </r>
  </si>
  <si>
    <r>
      <t xml:space="preserve">Показатель 1 </t>
    </r>
    <r>
      <rPr>
        <i/>
        <sz val="10"/>
        <rFont val="Times New Roman"/>
        <family val="1"/>
      </rPr>
      <t>- Количество детей, подростков, учащейся и работающей молодежи Весьегонского муниципального округа принявших участие в спортивно-массовых соревнованиях  и турнирах в рамках районного календарного плана</t>
    </r>
  </si>
  <si>
    <r>
      <t xml:space="preserve">Показатель 1   - </t>
    </r>
    <r>
      <rPr>
        <i/>
        <sz val="10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муниципального округа в рамках районного календарного плана в Весьегонском муниципальном округе, в том числе за счет средств областного бюджета</t>
    </r>
  </si>
  <si>
    <r>
      <t xml:space="preserve">Показатель 1  </t>
    </r>
    <r>
      <rPr>
        <i/>
        <sz val="10"/>
        <rFont val="Times New Roman"/>
        <family val="1"/>
      </rPr>
      <t>Количество поощренных спортсменов Весьегонского муниципального округа по итогам прошедшего года, представлявших Весьегонский муниципальный округ на областных соревнованиях и добившихся высоких результатов на них</t>
    </r>
    <r>
      <rPr>
        <b/>
        <sz val="10"/>
        <rFont val="Times New Roman"/>
        <family val="1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</si>
  <si>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</rPr>
      <t>Количество тематических публикаций в окружной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</si>
  <si>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t>2025</t>
  </si>
  <si>
    <t>Мероприятие 1.2 Приобретение оборудования для подготовки футбольного поля к играм и соревнованиям</t>
  </si>
  <si>
    <t>Показатель 1 Количество проведённых на стадионе соревнований окружного и областного уровней в год.</t>
  </si>
  <si>
    <t>Показатель 2 Обеспечение возможности для качественного проведения игр.</t>
  </si>
  <si>
    <t xml:space="preserve">Программа </t>
  </si>
  <si>
    <t>"Развитие физической культуры и спорта" на 2021- 2026 годы"</t>
  </si>
  <si>
    <t>2026</t>
  </si>
  <si>
    <t>Подпрограмма 1 "Развитие физкультурно-оздоровительного движения среди всех возрастных групп и категорий  населения"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</si>
  <si>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
</t>
  </si>
  <si>
    <r>
      <t xml:space="preserve">Мероприятие 1.1    - </t>
    </r>
    <r>
      <rPr>
        <i/>
        <sz val="10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округа, соревнований и турниров .</t>
    </r>
  </si>
  <si>
    <r>
      <t xml:space="preserve">Мероприятие 1.2   - </t>
    </r>
    <r>
      <rPr>
        <i/>
        <sz val="10"/>
        <rFont val="Times New Roman"/>
        <family val="1"/>
      </rPr>
      <t>Организация проведения спортивно-массовых мероприятий для населения старшего возраста  в рамках районного календарного плана в Весьегонском муниципальном округе Тверской области.</t>
    </r>
  </si>
  <si>
    <r>
      <t xml:space="preserve">Мероприятие  1.4 </t>
    </r>
    <r>
      <rPr>
        <i/>
        <sz val="10"/>
        <rFont val="Times New Roman"/>
        <family val="1"/>
      </rPr>
      <t>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округТверской области на областных соревнованиях и добившихся высоких результатов на них.</t>
    </r>
  </si>
  <si>
    <r>
      <t>Мероприятие 1.6 -</t>
    </r>
    <r>
      <rPr>
        <i/>
        <sz val="10"/>
        <rFont val="Times New Roman"/>
        <family val="1"/>
      </rPr>
      <t xml:space="preserve"> Приобретение спортивного инвентаря и оборудования</t>
    </r>
  </si>
  <si>
    <t>Задача 1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</si>
  <si>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Подпрограмма 2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</si>
  <si>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Мероприятие 1.1 Расходы на приобретение и установку спортивных сооружений и оборудования на плоскостные спортивные сооружения на территории Весьегонского муниципального округа Тверской области</t>
  </si>
  <si>
    <t>Показатель 2 Количество  спортивных соревнований, проводимых на  плоскостных спортивных сооружениях  в год</t>
  </si>
  <si>
    <t xml:space="preserve">Приложение 1 к муниципальной программе Весьегонского муниципального округа Тверской области  "Развитие физической культуры и спорта" на 2021-2026 годы" от30.01.2020 №674 </t>
  </si>
  <si>
    <t>Приложение к постанорвлению Администрации Весьегонского муниципального округа от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</si>
</sst>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20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9" fontId="24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21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/>
    </xf>
    <xf numFmtId="0" fontId="20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textRotation="90" wrapText="1"/>
    </xf>
    <xf numFmtId="0" fontId="9" fillId="33" borderId="14" xfId="0" applyFont="1" applyFill="1" applyBorder="1" applyAlignment="1">
      <alignment vertical="center" textRotation="90" wrapText="1"/>
    </xf>
    <xf numFmtId="0" fontId="9" fillId="33" borderId="15" xfId="0" applyFont="1" applyFill="1" applyBorder="1" applyAlignment="1">
      <alignment vertical="center" textRotation="90" wrapText="1"/>
    </xf>
    <xf numFmtId="0" fontId="9" fillId="33" borderId="16" xfId="0" applyFont="1" applyFill="1" applyBorder="1" applyAlignment="1">
      <alignment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29" fillId="37" borderId="10" xfId="0" applyNumberFormat="1" applyFont="1" applyFill="1" applyBorder="1" applyAlignment="1">
      <alignment horizontal="justify" vertical="top" wrapText="1"/>
    </xf>
    <xf numFmtId="49" fontId="9" fillId="35" borderId="10" xfId="0" applyNumberFormat="1" applyFont="1" applyFill="1" applyBorder="1" applyAlignment="1">
      <alignment vertical="top" wrapText="1"/>
    </xf>
    <xf numFmtId="0" fontId="30" fillId="35" borderId="10" xfId="0" applyNumberFormat="1" applyFont="1" applyFill="1" applyBorder="1" applyAlignment="1">
      <alignment horizontal="justify" vertical="top" wrapText="1"/>
    </xf>
    <xf numFmtId="49" fontId="9" fillId="35" borderId="17" xfId="0" applyNumberFormat="1" applyFont="1" applyFill="1" applyBorder="1" applyAlignment="1">
      <alignment horizontal="center" vertical="top" wrapText="1"/>
    </xf>
    <xf numFmtId="49" fontId="9" fillId="35" borderId="17" xfId="0" applyNumberFormat="1" applyFont="1" applyFill="1" applyBorder="1" applyAlignment="1">
      <alignment vertical="top" wrapText="1"/>
    </xf>
    <xf numFmtId="0" fontId="9" fillId="35" borderId="10" xfId="0" applyNumberFormat="1" applyFont="1" applyFill="1" applyBorder="1" applyAlignment="1">
      <alignment horizontal="justify" vertical="top" wrapText="1"/>
    </xf>
    <xf numFmtId="49" fontId="9" fillId="35" borderId="18" xfId="0" applyNumberFormat="1" applyFont="1" applyFill="1" applyBorder="1" applyAlignment="1">
      <alignment horizontal="center" vertical="top" wrapText="1"/>
    </xf>
    <xf numFmtId="49" fontId="15" fillId="36" borderId="19" xfId="0" applyNumberFormat="1" applyFont="1" applyFill="1" applyBorder="1" applyAlignment="1">
      <alignment horizontal="center"/>
    </xf>
    <xf numFmtId="49" fontId="15" fillId="36" borderId="19" xfId="0" applyNumberFormat="1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49" fontId="9" fillId="35" borderId="20" xfId="0" applyNumberFormat="1" applyFont="1" applyFill="1" applyBorder="1" applyAlignment="1">
      <alignment horizontal="center" vertical="top" wrapText="1"/>
    </xf>
    <xf numFmtId="4" fontId="15" fillId="36" borderId="2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justify" vertical="top" wrapText="1"/>
    </xf>
    <xf numFmtId="49" fontId="9" fillId="35" borderId="21" xfId="0" applyNumberFormat="1" applyFont="1" applyFill="1" applyBorder="1" applyAlignment="1">
      <alignment horizontal="center" vertical="top" wrapText="1"/>
    </xf>
    <xf numFmtId="0" fontId="15" fillId="36" borderId="20" xfId="0" applyFont="1" applyFill="1" applyBorder="1" applyAlignment="1">
      <alignment horizontal="center"/>
    </xf>
    <xf numFmtId="0" fontId="14" fillId="38" borderId="10" xfId="0" applyNumberFormat="1" applyFont="1" applyFill="1" applyBorder="1" applyAlignment="1">
      <alignment horizontal="justify" vertical="top" wrapText="1"/>
    </xf>
    <xf numFmtId="0" fontId="14" fillId="35" borderId="10" xfId="0" applyNumberFormat="1" applyFont="1" applyFill="1" applyBorder="1" applyAlignment="1">
      <alignment horizontal="justify" vertical="top" wrapText="1" shrinkToFit="1"/>
    </xf>
    <xf numFmtId="0" fontId="15" fillId="36" borderId="20" xfId="0" applyFont="1" applyFill="1" applyBorder="1" applyAlignment="1">
      <alignment horizontal="center" vertical="top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vertical="center"/>
    </xf>
    <xf numFmtId="0" fontId="9" fillId="35" borderId="22" xfId="0" applyFont="1" applyFill="1" applyBorder="1" applyAlignment="1">
      <alignment vertical="center"/>
    </xf>
    <xf numFmtId="0" fontId="9" fillId="35" borderId="23" xfId="0" applyFont="1" applyFill="1" applyBorder="1" applyAlignment="1">
      <alignment vertical="center"/>
    </xf>
    <xf numFmtId="0" fontId="9" fillId="35" borderId="24" xfId="0" applyFont="1" applyFill="1" applyBorder="1" applyAlignment="1">
      <alignment vertical="center"/>
    </xf>
    <xf numFmtId="0" fontId="9" fillId="35" borderId="20" xfId="0" applyFont="1" applyFill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center" vertical="center" wrapText="1"/>
    </xf>
    <xf numFmtId="0" fontId="14" fillId="35" borderId="20" xfId="0" applyNumberFormat="1" applyFont="1" applyFill="1" applyBorder="1" applyAlignment="1">
      <alignment horizontal="justify" vertical="top" wrapText="1"/>
    </xf>
    <xf numFmtId="0" fontId="15" fillId="36" borderId="2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justify"/>
    </xf>
    <xf numFmtId="0" fontId="15" fillId="36" borderId="20" xfId="0" applyFont="1" applyFill="1" applyBorder="1" applyAlignment="1">
      <alignment/>
    </xf>
    <xf numFmtId="0" fontId="15" fillId="36" borderId="20" xfId="0" applyFont="1" applyFill="1" applyBorder="1" applyAlignment="1">
      <alignment wrapText="1"/>
    </xf>
    <xf numFmtId="49" fontId="15" fillId="36" borderId="20" xfId="0" applyNumberFormat="1" applyFont="1" applyFill="1" applyBorder="1" applyAlignment="1">
      <alignment horizontal="justify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justify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4" fontId="15" fillId="0" borderId="20" xfId="0" applyNumberFormat="1" applyFont="1" applyFill="1" applyBorder="1" applyAlignment="1">
      <alignment horizontal="center"/>
    </xf>
    <xf numFmtId="4" fontId="15" fillId="0" borderId="20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justify"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4" fontId="9" fillId="0" borderId="26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vertical="top" wrapText="1"/>
    </xf>
    <xf numFmtId="0" fontId="30" fillId="0" borderId="10" xfId="0" applyNumberFormat="1" applyFont="1" applyFill="1" applyBorder="1" applyAlignment="1">
      <alignment horizontal="justify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justify"/>
    </xf>
    <xf numFmtId="0" fontId="15" fillId="0" borderId="2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5" fillId="0" borderId="20" xfId="0" applyFont="1" applyFill="1" applyBorder="1" applyAlignment="1">
      <alignment horizontal="justify"/>
    </xf>
    <xf numFmtId="0" fontId="9" fillId="35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top" wrapText="1"/>
    </xf>
    <xf numFmtId="0" fontId="14" fillId="33" borderId="15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textRotation="90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37" xfId="0" applyFont="1" applyFill="1" applyBorder="1" applyAlignment="1">
      <alignment horizontal="center" vertical="center" textRotation="90" wrapText="1"/>
    </xf>
    <xf numFmtId="49" fontId="23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4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justify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3" fontId="1" fillId="35" borderId="0" xfId="60" applyFill="1" applyAlignment="1">
      <alignment/>
    </xf>
    <xf numFmtId="0" fontId="9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/>
    </xf>
    <xf numFmtId="49" fontId="9" fillId="35" borderId="17" xfId="0" applyNumberFormat="1" applyFont="1" applyFill="1" applyBorder="1" applyAlignment="1">
      <alignment horizontal="center" vertical="center"/>
    </xf>
    <xf numFmtId="49" fontId="9" fillId="35" borderId="17" xfId="0" applyNumberFormat="1" applyFont="1" applyFill="1" applyBorder="1" applyAlignment="1">
      <alignment horizontal="center" vertical="center" wrapText="1"/>
    </xf>
    <xf numFmtId="0" fontId="14" fillId="35" borderId="17" xfId="0" applyNumberFormat="1" applyFont="1" applyFill="1" applyBorder="1" applyAlignment="1">
      <alignment horizontal="justify" vertical="top" wrapText="1"/>
    </xf>
    <xf numFmtId="4" fontId="15" fillId="36" borderId="19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 wrapText="1"/>
    </xf>
    <xf numFmtId="0" fontId="14" fillId="36" borderId="10" xfId="0" applyNumberFormat="1" applyFont="1" applyFill="1" applyBorder="1" applyAlignment="1">
      <alignment horizontal="justify" vertical="top" wrapText="1"/>
    </xf>
    <xf numFmtId="49" fontId="9" fillId="36" borderId="21" xfId="0" applyNumberFormat="1" applyFont="1" applyFill="1" applyBorder="1" applyAlignment="1">
      <alignment horizontal="center" vertical="top" wrapText="1"/>
    </xf>
    <xf numFmtId="49" fontId="2" fillId="36" borderId="0" xfId="0" applyNumberFormat="1" applyFont="1" applyFill="1" applyAlignment="1">
      <alignment horizontal="center"/>
    </xf>
    <xf numFmtId="49" fontId="19" fillId="36" borderId="0" xfId="0" applyNumberFormat="1" applyFont="1" applyFill="1" applyAlignment="1">
      <alignment/>
    </xf>
    <xf numFmtId="0" fontId="19" fillId="36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P1">
      <selection activeCell="AC1" sqref="AC1:AD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30" ht="18.75">
      <c r="AC1" s="163" t="s">
        <v>0</v>
      </c>
      <c r="AD1" s="163"/>
    </row>
    <row r="2" spans="29:30" ht="102.75" customHeight="1">
      <c r="AC2" s="164" t="s">
        <v>88</v>
      </c>
      <c r="AD2" s="164"/>
    </row>
    <row r="3" spans="1:30" ht="18.75">
      <c r="A3" s="2"/>
      <c r="B3" s="2"/>
      <c r="C3" s="165" t="s">
        <v>1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30" ht="18.75">
      <c r="A4" s="2"/>
      <c r="B4" s="2"/>
      <c r="C4" s="165" t="s">
        <v>87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</row>
    <row r="5" spans="1:30" ht="18.75">
      <c r="A5" s="2"/>
      <c r="B5" s="2"/>
      <c r="C5" s="165" t="s">
        <v>2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0" ht="18.75">
      <c r="A6" s="2"/>
      <c r="B6" s="2"/>
      <c r="C6" s="166" t="s">
        <v>3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</row>
    <row r="7" spans="1:30" ht="18.75">
      <c r="A7" s="2"/>
      <c r="B7" s="2"/>
      <c r="C7" s="167" t="s">
        <v>4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</row>
    <row r="8" spans="1:30" ht="18.75">
      <c r="A8" s="2"/>
      <c r="B8" s="2"/>
      <c r="C8" s="165" t="s">
        <v>84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</row>
    <row r="9" spans="1:30" ht="18.75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</row>
    <row r="10" spans="1:30" ht="19.5">
      <c r="A10" s="2"/>
      <c r="B10" s="2"/>
      <c r="C10" s="168" t="s">
        <v>5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</row>
    <row r="11" spans="1:59" s="3" customFormat="1" ht="15.75" customHeight="1">
      <c r="A11" s="2"/>
      <c r="B11" s="2"/>
      <c r="C11" s="169" t="s">
        <v>85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>
      <c r="A12" s="2"/>
      <c r="B12" s="2"/>
      <c r="C12" s="170" t="s">
        <v>86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>
      <c r="A13" s="171" t="s">
        <v>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 t="s">
        <v>7</v>
      </c>
      <c r="P13" s="171"/>
      <c r="Q13" s="171"/>
      <c r="R13" s="171"/>
      <c r="S13" s="171"/>
      <c r="T13" s="171"/>
      <c r="U13" s="171"/>
      <c r="V13" s="171"/>
      <c r="W13" s="171"/>
      <c r="X13" s="171"/>
      <c r="Y13" s="171" t="s">
        <v>8</v>
      </c>
      <c r="Z13" s="171" t="s">
        <v>9</v>
      </c>
      <c r="AA13" s="172" t="s">
        <v>10</v>
      </c>
      <c r="AB13" s="172"/>
      <c r="AC13" s="172"/>
      <c r="AD13" s="17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3.5" customHeight="1">
      <c r="A14" s="171" t="s">
        <v>11</v>
      </c>
      <c r="B14" s="171"/>
      <c r="C14" s="171"/>
      <c r="D14" s="171" t="s">
        <v>12</v>
      </c>
      <c r="E14" s="171"/>
      <c r="F14" s="171" t="s">
        <v>13</v>
      </c>
      <c r="G14" s="171"/>
      <c r="H14" s="171" t="s">
        <v>14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2" t="s">
        <v>15</v>
      </c>
      <c r="AB14" s="172" t="s">
        <v>16</v>
      </c>
      <c r="AC14" s="172" t="s">
        <v>17</v>
      </c>
      <c r="AD14" s="172" t="s">
        <v>18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ht="1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2"/>
      <c r="AB15" s="172"/>
      <c r="AC15" s="172"/>
      <c r="AD15" s="17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ht="1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2"/>
      <c r="AB16" s="172"/>
      <c r="AC16" s="172"/>
      <c r="AD16" s="17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aca="true" t="shared" si="0" ref="O17:AD17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19</v>
      </c>
      <c r="Z18" s="9" t="s">
        <v>20</v>
      </c>
      <c r="AA18" s="10"/>
      <c r="AB18" s="10"/>
      <c r="AC18" s="10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ht="1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21</v>
      </c>
      <c r="Z19" s="9" t="s">
        <v>20</v>
      </c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22</v>
      </c>
      <c r="Z20" s="9"/>
      <c r="AA20" s="10"/>
      <c r="AB20" s="10"/>
      <c r="AC20" s="10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23</v>
      </c>
      <c r="Z21" s="9" t="s">
        <v>24</v>
      </c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25</v>
      </c>
      <c r="Z22" s="9" t="s">
        <v>24</v>
      </c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26</v>
      </c>
      <c r="Z23" s="9"/>
      <c r="AA23" s="10"/>
      <c r="AB23" s="10"/>
      <c r="AC23" s="10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27</v>
      </c>
      <c r="Z24" s="9" t="s">
        <v>24</v>
      </c>
      <c r="AA24" s="10"/>
      <c r="AB24" s="10"/>
      <c r="AC24" s="10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28</v>
      </c>
      <c r="Z25" s="9" t="s">
        <v>24</v>
      </c>
      <c r="AA25" s="10"/>
      <c r="AB25" s="10"/>
      <c r="AC25" s="10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29</v>
      </c>
      <c r="Z26" s="9" t="s">
        <v>20</v>
      </c>
      <c r="AA26" s="10"/>
      <c r="AB26" s="10"/>
      <c r="AC26" s="10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30</v>
      </c>
      <c r="Z27" s="9" t="s">
        <v>20</v>
      </c>
      <c r="AA27" s="10"/>
      <c r="AB27" s="10"/>
      <c r="AC27" s="10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31</v>
      </c>
      <c r="Z28" s="9" t="s">
        <v>24</v>
      </c>
      <c r="AA28" s="10"/>
      <c r="AB28" s="10"/>
      <c r="AC28" s="10"/>
      <c r="AD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32</v>
      </c>
      <c r="Z29" s="9" t="s">
        <v>24</v>
      </c>
      <c r="AA29" s="10"/>
      <c r="AB29" s="10"/>
      <c r="AC29" s="10"/>
      <c r="AD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33</v>
      </c>
      <c r="Z30" s="9" t="s">
        <v>20</v>
      </c>
      <c r="AA30" s="10"/>
      <c r="AB30" s="10"/>
      <c r="AC30" s="10"/>
      <c r="AD30" s="1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34</v>
      </c>
      <c r="Z31" s="9" t="s">
        <v>24</v>
      </c>
      <c r="AA31" s="10"/>
      <c r="AB31" s="10"/>
      <c r="AC31" s="10"/>
      <c r="AD31" s="1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35</v>
      </c>
      <c r="Z32" s="9" t="s">
        <v>36</v>
      </c>
      <c r="AA32" s="10"/>
      <c r="AB32" s="10"/>
      <c r="AC32" s="10"/>
      <c r="AD32" s="1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37</v>
      </c>
      <c r="Z33" s="9" t="s">
        <v>20</v>
      </c>
      <c r="AA33" s="10"/>
      <c r="AB33" s="10"/>
      <c r="AC33" s="10"/>
      <c r="AD33" s="1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38</v>
      </c>
      <c r="Z34" s="9" t="s">
        <v>24</v>
      </c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39</v>
      </c>
      <c r="Z35" s="9" t="s">
        <v>24</v>
      </c>
      <c r="AA35" s="10"/>
      <c r="AB35" s="10"/>
      <c r="AC35" s="10"/>
      <c r="AD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40</v>
      </c>
      <c r="Z36" s="9" t="s">
        <v>20</v>
      </c>
      <c r="AA36" s="10"/>
      <c r="AB36" s="10"/>
      <c r="AC36" s="10"/>
      <c r="AD36" s="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41</v>
      </c>
      <c r="Z37" s="9" t="s">
        <v>24</v>
      </c>
      <c r="AA37" s="10"/>
      <c r="AB37" s="10"/>
      <c r="AC37" s="10"/>
      <c r="AD37" s="1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42</v>
      </c>
      <c r="Z38" s="9" t="s">
        <v>24</v>
      </c>
      <c r="AA38" s="10"/>
      <c r="AB38" s="10"/>
      <c r="AC38" s="10"/>
      <c r="AD38" s="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43</v>
      </c>
      <c r="Z39" s="9" t="s">
        <v>20</v>
      </c>
      <c r="AA39" s="10"/>
      <c r="AB39" s="10"/>
      <c r="AC39" s="10"/>
      <c r="AD39" s="1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38</v>
      </c>
      <c r="Z40" s="9" t="s">
        <v>24</v>
      </c>
      <c r="AA40" s="10"/>
      <c r="AB40" s="10"/>
      <c r="AC40" s="10"/>
      <c r="AD40" s="1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39</v>
      </c>
      <c r="Z41" s="9" t="s">
        <v>36</v>
      </c>
      <c r="AA41" s="10"/>
      <c r="AB41" s="10"/>
      <c r="AC41" s="10"/>
      <c r="AD41" s="1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44</v>
      </c>
      <c r="Z42" s="9" t="s">
        <v>45</v>
      </c>
      <c r="AA42" s="10"/>
      <c r="AB42" s="10"/>
      <c r="AC42" s="10"/>
      <c r="AD42" s="1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46</v>
      </c>
      <c r="Z43" s="9" t="s">
        <v>24</v>
      </c>
      <c r="AA43" s="10"/>
      <c r="AB43" s="10"/>
      <c r="AC43" s="10"/>
      <c r="AD43" s="1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47</v>
      </c>
      <c r="Z44" s="9" t="s">
        <v>20</v>
      </c>
      <c r="AA44" s="10"/>
      <c r="AB44" s="10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38</v>
      </c>
      <c r="Z45" s="9" t="s">
        <v>24</v>
      </c>
      <c r="AA45" s="10"/>
      <c r="AB45" s="10"/>
      <c r="AC45" s="10"/>
      <c r="AD45" s="1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48</v>
      </c>
      <c r="Z46" s="9" t="s">
        <v>24</v>
      </c>
      <c r="AA46" s="10"/>
      <c r="AB46" s="10"/>
      <c r="AC46" s="10"/>
      <c r="AD46" s="1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49</v>
      </c>
      <c r="Z47" s="9" t="s">
        <v>20</v>
      </c>
      <c r="AA47" s="10"/>
      <c r="AB47" s="10"/>
      <c r="AC47" s="10"/>
      <c r="AD47" s="1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50</v>
      </c>
      <c r="Z48" s="9" t="s">
        <v>20</v>
      </c>
      <c r="AA48" s="10"/>
      <c r="AB48" s="10"/>
      <c r="AC48" s="10"/>
      <c r="AD48" s="1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31</v>
      </c>
      <c r="Z49" s="9" t="s">
        <v>24</v>
      </c>
      <c r="AA49" s="10"/>
      <c r="AB49" s="10"/>
      <c r="AC49" s="10"/>
      <c r="AD49" s="1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51</v>
      </c>
      <c r="Z50" s="9" t="s">
        <v>24</v>
      </c>
      <c r="AA50" s="10"/>
      <c r="AB50" s="10"/>
      <c r="AC50" s="10"/>
      <c r="AD50" s="1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52</v>
      </c>
      <c r="Z51" s="9" t="s">
        <v>45</v>
      </c>
      <c r="AA51" s="10"/>
      <c r="AB51" s="10"/>
      <c r="AC51" s="10"/>
      <c r="AD51" s="1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53</v>
      </c>
      <c r="Z52" s="9" t="s">
        <v>24</v>
      </c>
      <c r="AA52" s="10"/>
      <c r="AB52" s="10"/>
      <c r="AC52" s="10"/>
      <c r="AD52" s="1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54</v>
      </c>
      <c r="Z53" s="9" t="s">
        <v>45</v>
      </c>
      <c r="AA53" s="10"/>
      <c r="AB53" s="10"/>
      <c r="AC53" s="10"/>
      <c r="AD53" s="1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53</v>
      </c>
      <c r="Z54" s="9" t="s">
        <v>24</v>
      </c>
      <c r="AA54" s="10"/>
      <c r="AB54" s="10"/>
      <c r="AC54" s="10"/>
      <c r="AD54" s="1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55</v>
      </c>
      <c r="Z55" s="9" t="s">
        <v>20</v>
      </c>
      <c r="AA55" s="10"/>
      <c r="AB55" s="10"/>
      <c r="AC55" s="10"/>
      <c r="AD55" s="1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31</v>
      </c>
      <c r="Z56" s="9" t="s">
        <v>24</v>
      </c>
      <c r="AA56" s="10"/>
      <c r="AB56" s="10"/>
      <c r="AC56" s="10"/>
      <c r="AD56" s="1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51</v>
      </c>
      <c r="Z57" s="9" t="s">
        <v>24</v>
      </c>
      <c r="AA57" s="10"/>
      <c r="AB57" s="10"/>
      <c r="AC57" s="10"/>
      <c r="AD57" s="1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56</v>
      </c>
      <c r="Z58" s="9" t="s">
        <v>45</v>
      </c>
      <c r="AA58" s="10"/>
      <c r="AB58" s="10"/>
      <c r="AC58" s="10"/>
      <c r="AD58" s="1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53</v>
      </c>
      <c r="Z59" s="9" t="s">
        <v>24</v>
      </c>
      <c r="AA59" s="10"/>
      <c r="AB59" s="10"/>
      <c r="AC59" s="10"/>
      <c r="AD59" s="1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57</v>
      </c>
      <c r="Z60" s="9" t="s">
        <v>45</v>
      </c>
      <c r="AA60" s="10"/>
      <c r="AB60" s="10"/>
      <c r="AC60" s="10"/>
      <c r="AD60" s="1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53</v>
      </c>
      <c r="Z61" s="9" t="s">
        <v>36</v>
      </c>
      <c r="AA61" s="10"/>
      <c r="AB61" s="10"/>
      <c r="AC61" s="10"/>
      <c r="AD61" s="1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58</v>
      </c>
      <c r="Z62" s="9" t="s">
        <v>20</v>
      </c>
      <c r="AA62" s="10"/>
      <c r="AB62" s="10"/>
      <c r="AC62" s="10"/>
      <c r="AD62" s="1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59</v>
      </c>
      <c r="Z63" s="9" t="s">
        <v>24</v>
      </c>
      <c r="AA63" s="10"/>
      <c r="AB63" s="10"/>
      <c r="AC63" s="10"/>
      <c r="AD63" s="1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60</v>
      </c>
      <c r="Z64" s="9" t="s">
        <v>20</v>
      </c>
      <c r="AA64" s="10"/>
      <c r="AB64" s="10"/>
      <c r="AC64" s="10"/>
      <c r="AD64" s="1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61</v>
      </c>
      <c r="Z65" s="9" t="s">
        <v>20</v>
      </c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62</v>
      </c>
      <c r="Z66" s="9" t="s">
        <v>20</v>
      </c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63</v>
      </c>
      <c r="Z67" s="9" t="s">
        <v>20</v>
      </c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64</v>
      </c>
      <c r="Z68" s="9" t="s">
        <v>20</v>
      </c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3" customFormat="1" ht="12.75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31:59" s="13" customFormat="1" ht="12.75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0:59" s="13" customFormat="1" ht="12.75">
      <c r="J71" s="173" t="s">
        <v>65</v>
      </c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0:59" s="13" customFormat="1" ht="16.5" customHeight="1">
      <c r="J72" s="174" t="s">
        <v>66</v>
      </c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5"/>
      <c r="AD72" s="175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0:59" s="13" customFormat="1" ht="12.75" customHeight="1">
      <c r="J73" s="174" t="s">
        <v>67</v>
      </c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0:59" s="13" customFormat="1" ht="12.75" customHeight="1">
      <c r="J74" s="174" t="s">
        <v>68</v>
      </c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0:59" s="13" customFormat="1" ht="12.75" customHeight="1">
      <c r="J75" s="174"/>
      <c r="K75" s="174" t="s">
        <v>69</v>
      </c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2:59" s="13" customFormat="1" ht="37.5" customHeight="1">
      <c r="B76" s="176" t="s">
        <v>70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AB76" s="176" t="s">
        <v>71</v>
      </c>
      <c r="AC76" s="176"/>
      <c r="AD76" s="176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2:59" s="13" customFormat="1" ht="37.5" customHeight="1">
      <c r="B77" s="18"/>
      <c r="C77" s="18"/>
      <c r="D77" s="18"/>
      <c r="E77" s="18"/>
      <c r="F77" s="18"/>
      <c r="G77" s="18"/>
      <c r="H77" s="18"/>
      <c r="I77" s="18"/>
      <c r="J77" s="177" t="s">
        <v>72</v>
      </c>
      <c r="K77" s="177"/>
      <c r="L77" s="177"/>
      <c r="M77" s="177"/>
      <c r="N77" s="177"/>
      <c r="O77" s="177"/>
      <c r="P77" s="177"/>
      <c r="Q77" s="177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9:59" s="20" customFormat="1" ht="23.2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31:59" s="3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/>
  <mergeCells count="34">
    <mergeCell ref="J73:AB73"/>
    <mergeCell ref="J74:AB74"/>
    <mergeCell ref="J75:AB75"/>
    <mergeCell ref="B76:Y76"/>
    <mergeCell ref="AB76:AD76"/>
    <mergeCell ref="J77:Q77"/>
    <mergeCell ref="AB14:AB16"/>
    <mergeCell ref="AC14:AC16"/>
    <mergeCell ref="AD14:AD16"/>
    <mergeCell ref="J71:AD71"/>
    <mergeCell ref="J72:AB72"/>
    <mergeCell ref="AC72:AD7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C7:AD7"/>
    <mergeCell ref="C8:AD8"/>
    <mergeCell ref="C9:AD9"/>
    <mergeCell ref="C10:AD10"/>
    <mergeCell ref="C11:AD11"/>
    <mergeCell ref="C12:AD12"/>
    <mergeCell ref="AC1:AD1"/>
    <mergeCell ref="AC2:AD2"/>
    <mergeCell ref="C3:AD3"/>
    <mergeCell ref="C4:AD4"/>
    <mergeCell ref="C5:AD5"/>
    <mergeCell ref="C6:AD6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43"/>
  <sheetViews>
    <sheetView tabSelected="1" view="pageBreakPreview" zoomScaleNormal="60" zoomScaleSheetLayoutView="100" zoomScalePageLayoutView="0" workbookViewId="0" topLeftCell="Y7">
      <selection activeCell="Y23" sqref="A23:IV23"/>
    </sheetView>
  </sheetViews>
  <sheetFormatPr defaultColWidth="9.140625" defaultRowHeight="15"/>
  <cols>
    <col min="1" max="1" width="4.7109375" style="36" customWidth="1"/>
    <col min="2" max="2" width="3.00390625" style="36" customWidth="1"/>
    <col min="3" max="3" width="2.421875" style="36" customWidth="1"/>
    <col min="4" max="4" width="3.00390625" style="42" customWidth="1"/>
    <col min="5" max="5" width="2.28125" style="42" customWidth="1"/>
    <col min="6" max="6" width="2.00390625" style="42" customWidth="1"/>
    <col min="7" max="8" width="2.7109375" style="42" customWidth="1"/>
    <col min="9" max="9" width="1.8515625" style="42" customWidth="1"/>
    <col min="10" max="10" width="2.28125" style="36" customWidth="1"/>
    <col min="11" max="11" width="3.00390625" style="36" customWidth="1"/>
    <col min="12" max="12" width="2.421875" style="36" customWidth="1"/>
    <col min="13" max="13" width="2.8515625" style="36" customWidth="1"/>
    <col min="14" max="15" width="2.421875" style="36" customWidth="1"/>
    <col min="16" max="17" width="2.7109375" style="36" customWidth="1"/>
    <col min="18" max="18" width="3.00390625" style="36" customWidth="1"/>
    <col min="19" max="19" width="2.57421875" style="36" customWidth="1"/>
    <col min="20" max="20" width="2.7109375" style="36" customWidth="1"/>
    <col min="21" max="21" width="2.57421875" style="41" customWidth="1"/>
    <col min="22" max="23" width="2.7109375" style="41" customWidth="1"/>
    <col min="24" max="24" width="3.7109375" style="41" customWidth="1"/>
    <col min="25" max="26" width="3.00390625" style="41" customWidth="1"/>
    <col min="27" max="28" width="2.8515625" style="41" customWidth="1"/>
    <col min="29" max="29" width="49.28125" style="36" customWidth="1"/>
    <col min="30" max="30" width="8.00390625" style="36" customWidth="1"/>
    <col min="31" max="31" width="9.57421875" style="36" customWidth="1"/>
    <col min="32" max="32" width="9.00390625" style="36" customWidth="1"/>
    <col min="33" max="33" width="9.28125" style="36" customWidth="1"/>
    <col min="34" max="34" width="9.421875" style="36" customWidth="1"/>
    <col min="35" max="35" width="9.28125" style="36" customWidth="1"/>
    <col min="36" max="36" width="9.421875" style="36" customWidth="1"/>
    <col min="37" max="37" width="12.00390625" style="36" customWidth="1"/>
    <col min="38" max="38" width="7.00390625" style="36" customWidth="1"/>
    <col min="39" max="86" width="9.140625" style="37" customWidth="1"/>
    <col min="87" max="16384" width="9.140625" style="36" customWidth="1"/>
  </cols>
  <sheetData>
    <row r="1" spans="2:71" ht="39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5"/>
      <c r="AA1" s="25"/>
      <c r="AB1" s="25"/>
      <c r="AC1" s="26"/>
      <c r="AD1" s="200" t="s">
        <v>164</v>
      </c>
      <c r="AE1" s="200"/>
      <c r="AF1" s="200"/>
      <c r="AG1" s="200"/>
      <c r="AH1" s="200"/>
      <c r="AI1" s="200"/>
      <c r="AJ1" s="200"/>
      <c r="AK1" s="201"/>
      <c r="AL1" s="201"/>
      <c r="AM1" s="27"/>
      <c r="AN1" s="28"/>
      <c r="AO1" s="28"/>
      <c r="AP1" s="28"/>
      <c r="AQ1" s="28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2:86" s="43" customFormat="1" ht="22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5"/>
      <c r="Z2" s="46"/>
      <c r="AA2" s="46"/>
      <c r="AB2" s="46"/>
      <c r="AC2" s="47"/>
      <c r="AD2" s="207" t="s">
        <v>163</v>
      </c>
      <c r="AE2" s="207"/>
      <c r="AF2" s="207"/>
      <c r="AG2" s="207"/>
      <c r="AH2" s="207"/>
      <c r="AI2" s="207"/>
      <c r="AJ2" s="207"/>
      <c r="AK2" s="207"/>
      <c r="AL2" s="207"/>
      <c r="AM2" s="48"/>
      <c r="AN2" s="49"/>
      <c r="AO2" s="49"/>
      <c r="AP2" s="49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2:86" s="43" customFormat="1" ht="30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5"/>
      <c r="Z3" s="46"/>
      <c r="AA3" s="46"/>
      <c r="AB3" s="46"/>
      <c r="AC3" s="47"/>
      <c r="AD3" s="208"/>
      <c r="AE3" s="208"/>
      <c r="AF3" s="208"/>
      <c r="AG3" s="208"/>
      <c r="AH3" s="208"/>
      <c r="AI3" s="208"/>
      <c r="AJ3" s="208"/>
      <c r="AK3" s="208"/>
      <c r="AL3" s="208"/>
      <c r="AM3" s="48"/>
      <c r="AN3" s="49"/>
      <c r="AO3" s="49"/>
      <c r="AP3" s="49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</row>
    <row r="4" spans="2:71" s="53" customFormat="1" ht="15.75">
      <c r="B4" s="52"/>
      <c r="C4" s="52"/>
      <c r="D4" s="202" t="s">
        <v>138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54"/>
      <c r="AN4" s="55"/>
      <c r="AO4" s="55"/>
      <c r="AP4" s="55"/>
      <c r="AQ4" s="56"/>
      <c r="AR4" s="56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71" s="53" customFormat="1" ht="24.75" customHeight="1">
      <c r="A5" s="58"/>
      <c r="B5" s="52"/>
      <c r="C5" s="52"/>
      <c r="D5" s="203" t="s">
        <v>151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59"/>
      <c r="AN5" s="60"/>
      <c r="AO5" s="60"/>
      <c r="AP5" s="60"/>
      <c r="AQ5" s="61"/>
      <c r="AR5" s="61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1:71" s="53" customFormat="1" ht="15" customHeight="1">
      <c r="A6" s="58"/>
      <c r="B6" s="52"/>
      <c r="C6" s="52"/>
      <c r="D6" s="205" t="s">
        <v>73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54"/>
      <c r="AN6" s="55"/>
      <c r="AO6" s="55"/>
      <c r="AP6" s="55"/>
      <c r="AQ6" s="61"/>
      <c r="AR6" s="61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</row>
    <row r="7" spans="1:71" s="53" customFormat="1" ht="6.75" customHeight="1">
      <c r="A7" s="58"/>
      <c r="B7" s="52"/>
      <c r="C7" s="52"/>
      <c r="D7" s="206" t="s">
        <v>74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62"/>
      <c r="AN7" s="60"/>
      <c r="AO7" s="60"/>
      <c r="AP7" s="60"/>
      <c r="AQ7" s="61"/>
      <c r="AR7" s="61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1:71" s="38" customFormat="1" ht="21.75" customHeight="1">
      <c r="A8" s="23"/>
      <c r="B8" s="172" t="s">
        <v>6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97" t="s">
        <v>7</v>
      </c>
      <c r="T8" s="180"/>
      <c r="U8" s="180"/>
      <c r="V8" s="180"/>
      <c r="W8" s="180"/>
      <c r="X8" s="180"/>
      <c r="Y8" s="180"/>
      <c r="Z8" s="180"/>
      <c r="AA8" s="180"/>
      <c r="AB8" s="181"/>
      <c r="AC8" s="178" t="s">
        <v>89</v>
      </c>
      <c r="AD8" s="178" t="s">
        <v>9</v>
      </c>
      <c r="AE8" s="178" t="s">
        <v>75</v>
      </c>
      <c r="AF8" s="178"/>
      <c r="AG8" s="178"/>
      <c r="AH8" s="178"/>
      <c r="AI8" s="178"/>
      <c r="AJ8" s="178"/>
      <c r="AK8" s="178" t="s">
        <v>76</v>
      </c>
      <c r="AL8" s="178"/>
      <c r="AM8" s="26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38" customFormat="1" ht="21.75" customHeight="1">
      <c r="A9" s="23"/>
      <c r="B9" s="179" t="s">
        <v>11</v>
      </c>
      <c r="C9" s="180"/>
      <c r="D9" s="181"/>
      <c r="E9" s="179" t="s">
        <v>12</v>
      </c>
      <c r="F9" s="181"/>
      <c r="G9" s="179" t="s">
        <v>13</v>
      </c>
      <c r="H9" s="181"/>
      <c r="I9" s="188" t="s">
        <v>105</v>
      </c>
      <c r="J9" s="189"/>
      <c r="K9" s="189"/>
      <c r="L9" s="189"/>
      <c r="M9" s="189"/>
      <c r="N9" s="189"/>
      <c r="O9" s="189"/>
      <c r="P9" s="189"/>
      <c r="Q9" s="189"/>
      <c r="R9" s="190"/>
      <c r="S9" s="76"/>
      <c r="T9" s="77"/>
      <c r="U9" s="77"/>
      <c r="V9" s="77"/>
      <c r="W9" s="77"/>
      <c r="X9" s="77"/>
      <c r="Y9" s="77"/>
      <c r="Z9" s="77"/>
      <c r="AA9" s="77"/>
      <c r="AB9" s="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26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38" customFormat="1" ht="15" customHeight="1">
      <c r="A10" s="23"/>
      <c r="B10" s="182"/>
      <c r="C10" s="183"/>
      <c r="D10" s="184"/>
      <c r="E10" s="182"/>
      <c r="F10" s="184"/>
      <c r="G10" s="182"/>
      <c r="H10" s="184"/>
      <c r="I10" s="179" t="s">
        <v>90</v>
      </c>
      <c r="J10" s="191"/>
      <c r="K10" s="193" t="s">
        <v>91</v>
      </c>
      <c r="L10" s="209" t="s">
        <v>106</v>
      </c>
      <c r="M10" s="191"/>
      <c r="N10" s="209" t="s">
        <v>107</v>
      </c>
      <c r="O10" s="180"/>
      <c r="P10" s="180"/>
      <c r="Q10" s="180"/>
      <c r="R10" s="211"/>
      <c r="S10" s="198" t="s">
        <v>90</v>
      </c>
      <c r="T10" s="195"/>
      <c r="U10" s="195" t="s">
        <v>91</v>
      </c>
      <c r="V10" s="195" t="s">
        <v>92</v>
      </c>
      <c r="W10" s="195" t="s">
        <v>93</v>
      </c>
      <c r="X10" s="195" t="s">
        <v>94</v>
      </c>
      <c r="Y10" s="195"/>
      <c r="Z10" s="195" t="s">
        <v>95</v>
      </c>
      <c r="AA10" s="79"/>
      <c r="AB10" s="80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2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38" customFormat="1" ht="60.75" customHeight="1">
      <c r="A11" s="23"/>
      <c r="B11" s="185"/>
      <c r="C11" s="186"/>
      <c r="D11" s="187"/>
      <c r="E11" s="185"/>
      <c r="F11" s="187"/>
      <c r="G11" s="185"/>
      <c r="H11" s="187"/>
      <c r="I11" s="185"/>
      <c r="J11" s="192"/>
      <c r="K11" s="194"/>
      <c r="L11" s="210"/>
      <c r="M11" s="192"/>
      <c r="N11" s="210"/>
      <c r="O11" s="186"/>
      <c r="P11" s="186"/>
      <c r="Q11" s="186"/>
      <c r="R11" s="212"/>
      <c r="S11" s="199"/>
      <c r="T11" s="196"/>
      <c r="U11" s="196"/>
      <c r="V11" s="196"/>
      <c r="W11" s="196"/>
      <c r="X11" s="196"/>
      <c r="Y11" s="196"/>
      <c r="Z11" s="196"/>
      <c r="AA11" s="81"/>
      <c r="AB11" s="82"/>
      <c r="AC11" s="178"/>
      <c r="AD11" s="178"/>
      <c r="AE11" s="124" t="s">
        <v>121</v>
      </c>
      <c r="AF11" s="123" t="s">
        <v>122</v>
      </c>
      <c r="AG11" s="123" t="s">
        <v>123</v>
      </c>
      <c r="AH11" s="123" t="s">
        <v>137</v>
      </c>
      <c r="AI11" s="123" t="s">
        <v>146</v>
      </c>
      <c r="AJ11" s="123" t="s">
        <v>152</v>
      </c>
      <c r="AK11" s="75" t="s">
        <v>77</v>
      </c>
      <c r="AL11" s="75" t="s">
        <v>78</v>
      </c>
      <c r="AM11" s="26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38" customFormat="1" ht="18.75">
      <c r="A12" s="23"/>
      <c r="B12" s="74">
        <v>1</v>
      </c>
      <c r="C12" s="74">
        <v>2</v>
      </c>
      <c r="D12" s="74">
        <v>3</v>
      </c>
      <c r="E12" s="83">
        <v>4</v>
      </c>
      <c r="F12" s="83">
        <v>5</v>
      </c>
      <c r="G12" s="83">
        <v>6</v>
      </c>
      <c r="H12" s="83">
        <v>7</v>
      </c>
      <c r="I12" s="83">
        <v>8</v>
      </c>
      <c r="J12" s="74">
        <v>9</v>
      </c>
      <c r="K12" s="83">
        <v>10</v>
      </c>
      <c r="L12" s="74">
        <v>11</v>
      </c>
      <c r="M12" s="83">
        <v>12</v>
      </c>
      <c r="N12" s="83">
        <v>13</v>
      </c>
      <c r="O12" s="83">
        <v>14</v>
      </c>
      <c r="P12" s="83">
        <v>15</v>
      </c>
      <c r="Q12" s="74">
        <v>16</v>
      </c>
      <c r="R12" s="83">
        <v>17</v>
      </c>
      <c r="S12" s="74">
        <v>18</v>
      </c>
      <c r="T12" s="83">
        <v>19</v>
      </c>
      <c r="U12" s="74">
        <v>20</v>
      </c>
      <c r="V12" s="83">
        <v>21</v>
      </c>
      <c r="W12" s="74">
        <v>22</v>
      </c>
      <c r="X12" s="83">
        <v>23</v>
      </c>
      <c r="Y12" s="74">
        <v>24</v>
      </c>
      <c r="Z12" s="84" t="s">
        <v>108</v>
      </c>
      <c r="AA12" s="75" t="s">
        <v>109</v>
      </c>
      <c r="AB12" s="84" t="s">
        <v>110</v>
      </c>
      <c r="AC12" s="75" t="s">
        <v>111</v>
      </c>
      <c r="AD12" s="84" t="s">
        <v>112</v>
      </c>
      <c r="AE12" s="75" t="s">
        <v>101</v>
      </c>
      <c r="AF12" s="84" t="s">
        <v>113</v>
      </c>
      <c r="AG12" s="75" t="s">
        <v>114</v>
      </c>
      <c r="AH12" s="84">
        <v>30</v>
      </c>
      <c r="AI12" s="75">
        <v>31</v>
      </c>
      <c r="AJ12" s="84">
        <v>32</v>
      </c>
      <c r="AK12" s="75" t="s">
        <v>115</v>
      </c>
      <c r="AL12" s="84">
        <v>34</v>
      </c>
      <c r="AM12" s="26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65" customFormat="1" ht="18.75">
      <c r="A13" s="63"/>
      <c r="B13" s="160">
        <v>8</v>
      </c>
      <c r="C13" s="160">
        <v>0</v>
      </c>
      <c r="D13" s="160">
        <v>0</v>
      </c>
      <c r="E13" s="86">
        <v>1</v>
      </c>
      <c r="F13" s="86">
        <v>1</v>
      </c>
      <c r="G13" s="86">
        <v>0</v>
      </c>
      <c r="H13" s="86">
        <v>2</v>
      </c>
      <c r="I13" s="86">
        <v>0</v>
      </c>
      <c r="J13" s="160">
        <v>7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7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1" t="s">
        <v>96</v>
      </c>
      <c r="AA13" s="161" t="s">
        <v>96</v>
      </c>
      <c r="AB13" s="161" t="s">
        <v>96</v>
      </c>
      <c r="AC13" s="213" t="s">
        <v>150</v>
      </c>
      <c r="AD13" s="88" t="s">
        <v>80</v>
      </c>
      <c r="AE13" s="214">
        <f aca="true" t="shared" si="0" ref="AE13:AJ13">AE17+AE37</f>
        <v>523000</v>
      </c>
      <c r="AF13" s="214">
        <f t="shared" si="0"/>
        <v>395000</v>
      </c>
      <c r="AG13" s="214">
        <f t="shared" si="0"/>
        <v>395000</v>
      </c>
      <c r="AH13" s="214">
        <f t="shared" si="0"/>
        <v>395000</v>
      </c>
      <c r="AI13" s="214">
        <f t="shared" si="0"/>
        <v>395000</v>
      </c>
      <c r="AJ13" s="214">
        <f t="shared" si="0"/>
        <v>395000</v>
      </c>
      <c r="AK13" s="214">
        <f>SUM(AE13:AJ13)</f>
        <v>2498000</v>
      </c>
      <c r="AL13" s="161" t="s">
        <v>152</v>
      </c>
      <c r="AM13" s="70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</row>
    <row r="14" spans="1:71" s="65" customFormat="1" ht="51.75" customHeight="1">
      <c r="A14" s="63"/>
      <c r="B14" s="85">
        <v>8</v>
      </c>
      <c r="C14" s="85">
        <v>0</v>
      </c>
      <c r="D14" s="85">
        <v>0</v>
      </c>
      <c r="E14" s="86">
        <v>1</v>
      </c>
      <c r="F14" s="86">
        <v>1</v>
      </c>
      <c r="G14" s="86">
        <v>0</v>
      </c>
      <c r="H14" s="86">
        <v>2</v>
      </c>
      <c r="I14" s="86">
        <v>0</v>
      </c>
      <c r="J14" s="85">
        <v>7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7</v>
      </c>
      <c r="U14" s="89">
        <v>0</v>
      </c>
      <c r="V14" s="89">
        <v>1</v>
      </c>
      <c r="W14" s="89">
        <v>0</v>
      </c>
      <c r="X14" s="89">
        <v>0</v>
      </c>
      <c r="Y14" s="89">
        <v>0</v>
      </c>
      <c r="Z14" s="90" t="s">
        <v>96</v>
      </c>
      <c r="AA14" s="87" t="s">
        <v>96</v>
      </c>
      <c r="AB14" s="87" t="s">
        <v>96</v>
      </c>
      <c r="AC14" s="91" t="s">
        <v>139</v>
      </c>
      <c r="AD14" s="88"/>
      <c r="AE14" s="92"/>
      <c r="AF14" s="92"/>
      <c r="AG14" s="92"/>
      <c r="AH14" s="92"/>
      <c r="AI14" s="92"/>
      <c r="AJ14" s="92"/>
      <c r="AK14" s="92"/>
      <c r="AL14" s="92"/>
      <c r="AM14" s="70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</row>
    <row r="15" spans="1:71" s="65" customFormat="1" ht="39">
      <c r="A15" s="63"/>
      <c r="B15" s="85">
        <v>8</v>
      </c>
      <c r="C15" s="85">
        <v>0</v>
      </c>
      <c r="D15" s="85">
        <v>0</v>
      </c>
      <c r="E15" s="86">
        <v>1</v>
      </c>
      <c r="F15" s="86">
        <v>1</v>
      </c>
      <c r="G15" s="86">
        <v>0</v>
      </c>
      <c r="H15" s="86">
        <v>2</v>
      </c>
      <c r="I15" s="86">
        <v>0</v>
      </c>
      <c r="J15" s="85">
        <v>7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7</v>
      </c>
      <c r="U15" s="89">
        <v>0</v>
      </c>
      <c r="V15" s="89">
        <v>1</v>
      </c>
      <c r="W15" s="89">
        <v>0</v>
      </c>
      <c r="X15" s="89">
        <v>0</v>
      </c>
      <c r="Y15" s="89">
        <v>0</v>
      </c>
      <c r="Z15" s="90" t="s">
        <v>97</v>
      </c>
      <c r="AA15" s="87" t="s">
        <v>96</v>
      </c>
      <c r="AB15" s="87" t="s">
        <v>96</v>
      </c>
      <c r="AC15" s="93" t="s">
        <v>140</v>
      </c>
      <c r="AD15" s="88" t="s">
        <v>79</v>
      </c>
      <c r="AE15" s="94" t="s">
        <v>114</v>
      </c>
      <c r="AF15" s="95" t="s">
        <v>102</v>
      </c>
      <c r="AG15" s="95" t="s">
        <v>103</v>
      </c>
      <c r="AH15" s="95" t="s">
        <v>103</v>
      </c>
      <c r="AI15" s="95" t="s">
        <v>103</v>
      </c>
      <c r="AJ15" s="95" t="s">
        <v>103</v>
      </c>
      <c r="AK15" s="95" t="s">
        <v>125</v>
      </c>
      <c r="AL15" s="124" t="s">
        <v>152</v>
      </c>
      <c r="AM15" s="70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</row>
    <row r="16" spans="1:71" s="65" customFormat="1" ht="38.25">
      <c r="A16" s="63"/>
      <c r="B16" s="85">
        <v>8</v>
      </c>
      <c r="C16" s="85">
        <v>0</v>
      </c>
      <c r="D16" s="85">
        <v>0</v>
      </c>
      <c r="E16" s="86">
        <v>1</v>
      </c>
      <c r="F16" s="86">
        <v>1</v>
      </c>
      <c r="G16" s="86">
        <v>0</v>
      </c>
      <c r="H16" s="86">
        <v>2</v>
      </c>
      <c r="I16" s="86">
        <v>0</v>
      </c>
      <c r="J16" s="85">
        <v>7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7</v>
      </c>
      <c r="U16" s="89">
        <v>0</v>
      </c>
      <c r="V16" s="89">
        <v>1</v>
      </c>
      <c r="W16" s="89">
        <v>0</v>
      </c>
      <c r="X16" s="89">
        <v>0</v>
      </c>
      <c r="Y16" s="89">
        <v>0</v>
      </c>
      <c r="Z16" s="90" t="s">
        <v>98</v>
      </c>
      <c r="AA16" s="87" t="s">
        <v>96</v>
      </c>
      <c r="AB16" s="87" t="s">
        <v>96</v>
      </c>
      <c r="AC16" s="96" t="s">
        <v>141</v>
      </c>
      <c r="AD16" s="97" t="s">
        <v>80</v>
      </c>
      <c r="AE16" s="98" t="s">
        <v>104</v>
      </c>
      <c r="AF16" s="98" t="s">
        <v>104</v>
      </c>
      <c r="AG16" s="98" t="s">
        <v>104</v>
      </c>
      <c r="AH16" s="98" t="s">
        <v>104</v>
      </c>
      <c r="AI16" s="98" t="s">
        <v>104</v>
      </c>
      <c r="AJ16" s="98" t="s">
        <v>104</v>
      </c>
      <c r="AK16" s="99" t="s">
        <v>104</v>
      </c>
      <c r="AL16" s="125" t="s">
        <v>152</v>
      </c>
      <c r="AM16" s="70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s="139" customFormat="1" ht="43.5" customHeight="1">
      <c r="A17" s="126"/>
      <c r="B17" s="127">
        <v>8</v>
      </c>
      <c r="C17" s="127">
        <v>0</v>
      </c>
      <c r="D17" s="127">
        <v>0</v>
      </c>
      <c r="E17" s="128">
        <v>1</v>
      </c>
      <c r="F17" s="128">
        <v>1</v>
      </c>
      <c r="G17" s="128">
        <v>0</v>
      </c>
      <c r="H17" s="128">
        <v>2</v>
      </c>
      <c r="I17" s="128">
        <v>0</v>
      </c>
      <c r="J17" s="127">
        <v>7</v>
      </c>
      <c r="K17" s="127">
        <v>1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7">
        <v>0</v>
      </c>
      <c r="T17" s="127">
        <v>7</v>
      </c>
      <c r="U17" s="130">
        <v>1</v>
      </c>
      <c r="V17" s="130">
        <v>0</v>
      </c>
      <c r="W17" s="130">
        <v>0</v>
      </c>
      <c r="X17" s="130">
        <v>0</v>
      </c>
      <c r="Y17" s="130">
        <v>0</v>
      </c>
      <c r="Z17" s="131" t="s">
        <v>96</v>
      </c>
      <c r="AA17" s="132" t="s">
        <v>96</v>
      </c>
      <c r="AB17" s="132" t="s">
        <v>96</v>
      </c>
      <c r="AC17" s="133" t="s">
        <v>153</v>
      </c>
      <c r="AD17" s="134" t="s">
        <v>80</v>
      </c>
      <c r="AE17" s="135">
        <f aca="true" t="shared" si="1" ref="AE17:AJ17">AE18+AE33</f>
        <v>523000</v>
      </c>
      <c r="AF17" s="135">
        <f t="shared" si="1"/>
        <v>395000</v>
      </c>
      <c r="AG17" s="135">
        <f t="shared" si="1"/>
        <v>395000</v>
      </c>
      <c r="AH17" s="135">
        <f t="shared" si="1"/>
        <v>395000</v>
      </c>
      <c r="AI17" s="135">
        <f t="shared" si="1"/>
        <v>395000</v>
      </c>
      <c r="AJ17" s="135">
        <f t="shared" si="1"/>
        <v>395000</v>
      </c>
      <c r="AK17" s="136">
        <f>SUM(AE17:AJ17)</f>
        <v>2498000</v>
      </c>
      <c r="AL17" s="132" t="s">
        <v>152</v>
      </c>
      <c r="AM17" s="137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</row>
    <row r="18" spans="1:71" s="139" customFormat="1" ht="54.75" customHeight="1">
      <c r="A18" s="126"/>
      <c r="B18" s="127">
        <v>8</v>
      </c>
      <c r="C18" s="127">
        <v>0</v>
      </c>
      <c r="D18" s="127">
        <v>0</v>
      </c>
      <c r="E18" s="128">
        <v>1</v>
      </c>
      <c r="F18" s="128">
        <v>1</v>
      </c>
      <c r="G18" s="128">
        <v>0</v>
      </c>
      <c r="H18" s="128">
        <v>2</v>
      </c>
      <c r="I18" s="128">
        <v>0</v>
      </c>
      <c r="J18" s="127">
        <v>7</v>
      </c>
      <c r="K18" s="127">
        <v>1</v>
      </c>
      <c r="L18" s="129">
        <v>0</v>
      </c>
      <c r="M18" s="129">
        <v>1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7">
        <v>0</v>
      </c>
      <c r="T18" s="127">
        <v>7</v>
      </c>
      <c r="U18" s="130">
        <v>1</v>
      </c>
      <c r="V18" s="130">
        <v>0</v>
      </c>
      <c r="W18" s="130">
        <v>1</v>
      </c>
      <c r="X18" s="130">
        <v>0</v>
      </c>
      <c r="Y18" s="130">
        <v>0</v>
      </c>
      <c r="Z18" s="131" t="s">
        <v>96</v>
      </c>
      <c r="AA18" s="132" t="s">
        <v>96</v>
      </c>
      <c r="AB18" s="132" t="s">
        <v>96</v>
      </c>
      <c r="AC18" s="140" t="s">
        <v>154</v>
      </c>
      <c r="AD18" s="141" t="s">
        <v>80</v>
      </c>
      <c r="AE18" s="142">
        <f aca="true" t="shared" si="2" ref="AE18:AJ18">AE21+AE23+AE25+AE27+AE31</f>
        <v>398000</v>
      </c>
      <c r="AF18" s="142">
        <f t="shared" si="2"/>
        <v>270000</v>
      </c>
      <c r="AG18" s="142">
        <f t="shared" si="2"/>
        <v>270000</v>
      </c>
      <c r="AH18" s="142">
        <f t="shared" si="2"/>
        <v>270000</v>
      </c>
      <c r="AI18" s="142">
        <f t="shared" si="2"/>
        <v>270000</v>
      </c>
      <c r="AJ18" s="142">
        <f t="shared" si="2"/>
        <v>270000</v>
      </c>
      <c r="AK18" s="142">
        <f>SUM(AE18:AJ18)</f>
        <v>1748000</v>
      </c>
      <c r="AL18" s="132" t="s">
        <v>152</v>
      </c>
      <c r="AM18" s="143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</row>
    <row r="19" spans="1:71" s="139" customFormat="1" ht="25.5">
      <c r="A19" s="126"/>
      <c r="B19" s="127">
        <v>8</v>
      </c>
      <c r="C19" s="127">
        <v>0</v>
      </c>
      <c r="D19" s="127">
        <v>0</v>
      </c>
      <c r="E19" s="128">
        <v>1</v>
      </c>
      <c r="F19" s="128">
        <v>1</v>
      </c>
      <c r="G19" s="128">
        <v>0</v>
      </c>
      <c r="H19" s="128">
        <v>2</v>
      </c>
      <c r="I19" s="128">
        <v>0</v>
      </c>
      <c r="J19" s="127">
        <v>7</v>
      </c>
      <c r="K19" s="127">
        <v>1</v>
      </c>
      <c r="L19" s="129">
        <v>0</v>
      </c>
      <c r="M19" s="129">
        <v>1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7">
        <v>0</v>
      </c>
      <c r="T19" s="127">
        <v>7</v>
      </c>
      <c r="U19" s="130">
        <v>1</v>
      </c>
      <c r="V19" s="130">
        <v>0</v>
      </c>
      <c r="W19" s="130">
        <v>1</v>
      </c>
      <c r="X19" s="130">
        <v>0</v>
      </c>
      <c r="Y19" s="130">
        <v>0</v>
      </c>
      <c r="Z19" s="131" t="s">
        <v>97</v>
      </c>
      <c r="AA19" s="132" t="s">
        <v>96</v>
      </c>
      <c r="AB19" s="132" t="s">
        <v>96</v>
      </c>
      <c r="AC19" s="140" t="s">
        <v>127</v>
      </c>
      <c r="AD19" s="144" t="s">
        <v>81</v>
      </c>
      <c r="AE19" s="145" t="s">
        <v>99</v>
      </c>
      <c r="AF19" s="145" t="s">
        <v>99</v>
      </c>
      <c r="AG19" s="145" t="s">
        <v>100</v>
      </c>
      <c r="AH19" s="145" t="s">
        <v>100</v>
      </c>
      <c r="AI19" s="145" t="s">
        <v>100</v>
      </c>
      <c r="AJ19" s="145">
        <v>57</v>
      </c>
      <c r="AK19" s="145">
        <v>340</v>
      </c>
      <c r="AL19" s="132" t="s">
        <v>152</v>
      </c>
      <c r="AM19" s="143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</row>
    <row r="20" spans="1:71" s="139" customFormat="1" ht="30" customHeight="1">
      <c r="A20" s="126"/>
      <c r="B20" s="127">
        <v>8</v>
      </c>
      <c r="C20" s="127">
        <v>0</v>
      </c>
      <c r="D20" s="127">
        <v>0</v>
      </c>
      <c r="E20" s="128">
        <v>1</v>
      </c>
      <c r="F20" s="128">
        <v>1</v>
      </c>
      <c r="G20" s="128">
        <v>0</v>
      </c>
      <c r="H20" s="128">
        <v>2</v>
      </c>
      <c r="I20" s="128">
        <v>0</v>
      </c>
      <c r="J20" s="127">
        <v>7</v>
      </c>
      <c r="K20" s="127">
        <v>1</v>
      </c>
      <c r="L20" s="129">
        <v>0</v>
      </c>
      <c r="M20" s="129">
        <v>1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7">
        <v>0</v>
      </c>
      <c r="T20" s="127">
        <v>7</v>
      </c>
      <c r="U20" s="130">
        <v>1</v>
      </c>
      <c r="V20" s="130">
        <v>0</v>
      </c>
      <c r="W20" s="130">
        <v>1</v>
      </c>
      <c r="X20" s="130">
        <v>0</v>
      </c>
      <c r="Y20" s="130">
        <v>0</v>
      </c>
      <c r="Z20" s="131" t="s">
        <v>98</v>
      </c>
      <c r="AA20" s="132" t="s">
        <v>96</v>
      </c>
      <c r="AB20" s="132" t="s">
        <v>96</v>
      </c>
      <c r="AC20" s="146" t="s">
        <v>128</v>
      </c>
      <c r="AD20" s="147" t="s">
        <v>82</v>
      </c>
      <c r="AE20" s="148">
        <v>2245</v>
      </c>
      <c r="AF20" s="148">
        <v>2245</v>
      </c>
      <c r="AG20" s="148">
        <v>2255</v>
      </c>
      <c r="AH20" s="148">
        <v>2255</v>
      </c>
      <c r="AI20" s="148">
        <v>2255</v>
      </c>
      <c r="AJ20" s="148">
        <v>2255</v>
      </c>
      <c r="AK20" s="148">
        <v>13510</v>
      </c>
      <c r="AL20" s="132" t="s">
        <v>152</v>
      </c>
      <c r="AM20" s="149"/>
      <c r="AN20" s="150"/>
      <c r="AO20" s="150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</row>
    <row r="21" spans="1:71" s="139" customFormat="1" ht="81.75" customHeight="1">
      <c r="A21" s="126"/>
      <c r="B21" s="127">
        <v>8</v>
      </c>
      <c r="C21" s="127">
        <v>0</v>
      </c>
      <c r="D21" s="127">
        <v>0</v>
      </c>
      <c r="E21" s="128">
        <v>1</v>
      </c>
      <c r="F21" s="128">
        <v>1</v>
      </c>
      <c r="G21" s="128">
        <v>0</v>
      </c>
      <c r="H21" s="128">
        <v>2</v>
      </c>
      <c r="I21" s="128">
        <v>0</v>
      </c>
      <c r="J21" s="127">
        <v>7</v>
      </c>
      <c r="K21" s="127">
        <v>1</v>
      </c>
      <c r="L21" s="129">
        <v>0</v>
      </c>
      <c r="M21" s="129">
        <v>1</v>
      </c>
      <c r="N21" s="129">
        <v>2</v>
      </c>
      <c r="O21" s="129">
        <v>0</v>
      </c>
      <c r="P21" s="129">
        <v>1</v>
      </c>
      <c r="Q21" s="129">
        <v>1</v>
      </c>
      <c r="R21" s="129">
        <v>0</v>
      </c>
      <c r="S21" s="127">
        <v>0</v>
      </c>
      <c r="T21" s="127">
        <v>7</v>
      </c>
      <c r="U21" s="130">
        <v>1</v>
      </c>
      <c r="V21" s="130">
        <v>0</v>
      </c>
      <c r="W21" s="130">
        <v>1</v>
      </c>
      <c r="X21" s="130">
        <v>1</v>
      </c>
      <c r="Y21" s="130">
        <v>1</v>
      </c>
      <c r="Z21" s="131" t="s">
        <v>96</v>
      </c>
      <c r="AA21" s="132" t="s">
        <v>96</v>
      </c>
      <c r="AB21" s="132" t="s">
        <v>96</v>
      </c>
      <c r="AC21" s="140" t="s">
        <v>155</v>
      </c>
      <c r="AD21" s="147" t="s">
        <v>80</v>
      </c>
      <c r="AE21" s="135">
        <v>110000</v>
      </c>
      <c r="AF21" s="135">
        <v>90000</v>
      </c>
      <c r="AG21" s="135">
        <v>90000</v>
      </c>
      <c r="AH21" s="135">
        <v>90000</v>
      </c>
      <c r="AI21" s="135">
        <v>90000</v>
      </c>
      <c r="AJ21" s="135">
        <v>90000</v>
      </c>
      <c r="AK21" s="135">
        <f>SUM(AE21:AJ21)</f>
        <v>560000</v>
      </c>
      <c r="AL21" s="132" t="s">
        <v>152</v>
      </c>
      <c r="AM21" s="149"/>
      <c r="AN21" s="150"/>
      <c r="AO21" s="150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</row>
    <row r="22" spans="1:71" s="139" customFormat="1" ht="69" customHeight="1">
      <c r="A22" s="126"/>
      <c r="B22" s="127">
        <v>8</v>
      </c>
      <c r="C22" s="127">
        <v>0</v>
      </c>
      <c r="D22" s="127">
        <v>0</v>
      </c>
      <c r="E22" s="128">
        <v>1</v>
      </c>
      <c r="F22" s="128">
        <v>1</v>
      </c>
      <c r="G22" s="128">
        <v>0</v>
      </c>
      <c r="H22" s="128">
        <v>2</v>
      </c>
      <c r="I22" s="128">
        <v>0</v>
      </c>
      <c r="J22" s="127">
        <v>7</v>
      </c>
      <c r="K22" s="127">
        <v>1</v>
      </c>
      <c r="L22" s="129">
        <v>0</v>
      </c>
      <c r="M22" s="129">
        <v>1</v>
      </c>
      <c r="N22" s="129">
        <v>2</v>
      </c>
      <c r="O22" s="129">
        <v>0</v>
      </c>
      <c r="P22" s="129">
        <v>1</v>
      </c>
      <c r="Q22" s="129">
        <v>1</v>
      </c>
      <c r="R22" s="129">
        <v>0</v>
      </c>
      <c r="S22" s="127">
        <v>0</v>
      </c>
      <c r="T22" s="127">
        <v>7</v>
      </c>
      <c r="U22" s="130">
        <v>1</v>
      </c>
      <c r="V22" s="130">
        <v>0</v>
      </c>
      <c r="W22" s="130">
        <v>1</v>
      </c>
      <c r="X22" s="130">
        <v>1</v>
      </c>
      <c r="Y22" s="130">
        <v>1</v>
      </c>
      <c r="Z22" s="131" t="s">
        <v>97</v>
      </c>
      <c r="AA22" s="132" t="s">
        <v>96</v>
      </c>
      <c r="AB22" s="132" t="s">
        <v>96</v>
      </c>
      <c r="AC22" s="140" t="s">
        <v>142</v>
      </c>
      <c r="AD22" s="147" t="s">
        <v>82</v>
      </c>
      <c r="AE22" s="148">
        <v>2250</v>
      </c>
      <c r="AF22" s="148">
        <v>2250</v>
      </c>
      <c r="AG22" s="148">
        <v>2265</v>
      </c>
      <c r="AH22" s="148">
        <v>2265</v>
      </c>
      <c r="AI22" s="148">
        <v>2265</v>
      </c>
      <c r="AJ22" s="148">
        <v>2265</v>
      </c>
      <c r="AK22" s="148">
        <v>13560</v>
      </c>
      <c r="AL22" s="132" t="s">
        <v>152</v>
      </c>
      <c r="AM22" s="151"/>
      <c r="AN22" s="149"/>
      <c r="AO22" s="149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</row>
    <row r="23" spans="1:71" s="234" customFormat="1" ht="51">
      <c r="A23" s="223"/>
      <c r="B23" s="224">
        <v>8</v>
      </c>
      <c r="C23" s="224">
        <v>0</v>
      </c>
      <c r="D23" s="224">
        <v>0</v>
      </c>
      <c r="E23" s="225">
        <v>1</v>
      </c>
      <c r="F23" s="225">
        <v>1</v>
      </c>
      <c r="G23" s="225">
        <v>0</v>
      </c>
      <c r="H23" s="225">
        <v>2</v>
      </c>
      <c r="I23" s="225">
        <v>0</v>
      </c>
      <c r="J23" s="224">
        <v>7</v>
      </c>
      <c r="K23" s="224">
        <v>1</v>
      </c>
      <c r="L23" s="226">
        <v>0</v>
      </c>
      <c r="M23" s="226">
        <v>1</v>
      </c>
      <c r="N23" s="226">
        <v>2</v>
      </c>
      <c r="O23" s="226">
        <v>0</v>
      </c>
      <c r="P23" s="226">
        <v>1</v>
      </c>
      <c r="Q23" s="226">
        <v>2</v>
      </c>
      <c r="R23" s="226">
        <v>0</v>
      </c>
      <c r="S23" s="224">
        <v>0</v>
      </c>
      <c r="T23" s="224">
        <v>7</v>
      </c>
      <c r="U23" s="227">
        <v>1</v>
      </c>
      <c r="V23" s="227">
        <v>0</v>
      </c>
      <c r="W23" s="227">
        <v>1</v>
      </c>
      <c r="X23" s="227">
        <v>1</v>
      </c>
      <c r="Y23" s="227">
        <v>2</v>
      </c>
      <c r="Z23" s="228" t="s">
        <v>96</v>
      </c>
      <c r="AA23" s="229" t="s">
        <v>96</v>
      </c>
      <c r="AB23" s="229" t="s">
        <v>96</v>
      </c>
      <c r="AC23" s="230" t="s">
        <v>156</v>
      </c>
      <c r="AD23" s="231" t="s">
        <v>80</v>
      </c>
      <c r="AE23" s="102">
        <v>118000</v>
      </c>
      <c r="AF23" s="102">
        <v>98000</v>
      </c>
      <c r="AG23" s="102">
        <v>98000</v>
      </c>
      <c r="AH23" s="102">
        <v>98000</v>
      </c>
      <c r="AI23" s="102">
        <v>98000</v>
      </c>
      <c r="AJ23" s="102">
        <v>98000</v>
      </c>
      <c r="AK23" s="102">
        <f>SUM(AE23:AJ23)</f>
        <v>608000</v>
      </c>
      <c r="AL23" s="229" t="s">
        <v>152</v>
      </c>
      <c r="AM23" s="66"/>
      <c r="AN23" s="232"/>
      <c r="AO23" s="232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</row>
    <row r="24" spans="1:71" s="65" customFormat="1" ht="75" customHeight="1">
      <c r="A24" s="63"/>
      <c r="B24" s="85">
        <v>8</v>
      </c>
      <c r="C24" s="85">
        <v>0</v>
      </c>
      <c r="D24" s="85">
        <v>0</v>
      </c>
      <c r="E24" s="86">
        <v>1</v>
      </c>
      <c r="F24" s="86">
        <v>1</v>
      </c>
      <c r="G24" s="86">
        <v>0</v>
      </c>
      <c r="H24" s="86">
        <v>2</v>
      </c>
      <c r="I24" s="86">
        <v>0</v>
      </c>
      <c r="J24" s="85">
        <v>7</v>
      </c>
      <c r="K24" s="85">
        <v>1</v>
      </c>
      <c r="L24" s="100">
        <v>0</v>
      </c>
      <c r="M24" s="100">
        <v>1</v>
      </c>
      <c r="N24" s="100">
        <v>2</v>
      </c>
      <c r="O24" s="100">
        <v>0</v>
      </c>
      <c r="P24" s="100">
        <v>1</v>
      </c>
      <c r="Q24" s="100">
        <v>2</v>
      </c>
      <c r="R24" s="100">
        <v>0</v>
      </c>
      <c r="S24" s="85">
        <v>0</v>
      </c>
      <c r="T24" s="85">
        <v>7</v>
      </c>
      <c r="U24" s="89">
        <v>1</v>
      </c>
      <c r="V24" s="89">
        <v>0</v>
      </c>
      <c r="W24" s="89">
        <v>1</v>
      </c>
      <c r="X24" s="89">
        <v>1</v>
      </c>
      <c r="Y24" s="89">
        <v>2</v>
      </c>
      <c r="Z24" s="90" t="s">
        <v>97</v>
      </c>
      <c r="AA24" s="87" t="s">
        <v>96</v>
      </c>
      <c r="AB24" s="87" t="s">
        <v>96</v>
      </c>
      <c r="AC24" s="103" t="s">
        <v>143</v>
      </c>
      <c r="AD24" s="104" t="s">
        <v>82</v>
      </c>
      <c r="AE24" s="105">
        <v>660</v>
      </c>
      <c r="AF24" s="105">
        <v>660</v>
      </c>
      <c r="AG24" s="105">
        <v>670</v>
      </c>
      <c r="AH24" s="105">
        <v>670</v>
      </c>
      <c r="AI24" s="105">
        <v>670</v>
      </c>
      <c r="AJ24" s="105">
        <v>670</v>
      </c>
      <c r="AK24" s="105">
        <v>1980</v>
      </c>
      <c r="AL24" s="125" t="s">
        <v>152</v>
      </c>
      <c r="AM24" s="66"/>
      <c r="AN24" s="67"/>
      <c r="AO24" s="67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</row>
    <row r="25" spans="1:71" s="65" customFormat="1" ht="51">
      <c r="A25" s="63"/>
      <c r="B25" s="85">
        <v>8</v>
      </c>
      <c r="C25" s="85">
        <v>0</v>
      </c>
      <c r="D25" s="85">
        <v>0</v>
      </c>
      <c r="E25" s="86">
        <v>1</v>
      </c>
      <c r="F25" s="86">
        <v>1</v>
      </c>
      <c r="G25" s="86">
        <v>0</v>
      </c>
      <c r="H25" s="86">
        <v>2</v>
      </c>
      <c r="I25" s="86">
        <v>0</v>
      </c>
      <c r="J25" s="85">
        <v>7</v>
      </c>
      <c r="K25" s="85">
        <v>1</v>
      </c>
      <c r="L25" s="100">
        <v>0</v>
      </c>
      <c r="M25" s="100">
        <v>1</v>
      </c>
      <c r="N25" s="100">
        <v>2</v>
      </c>
      <c r="O25" s="100">
        <v>0</v>
      </c>
      <c r="P25" s="100">
        <v>1</v>
      </c>
      <c r="Q25" s="100">
        <v>3</v>
      </c>
      <c r="R25" s="100">
        <v>0</v>
      </c>
      <c r="S25" s="85">
        <v>0</v>
      </c>
      <c r="T25" s="85">
        <v>7</v>
      </c>
      <c r="U25" s="89">
        <v>1</v>
      </c>
      <c r="V25" s="89">
        <v>0</v>
      </c>
      <c r="W25" s="89">
        <v>1</v>
      </c>
      <c r="X25" s="89">
        <v>1</v>
      </c>
      <c r="Y25" s="89">
        <v>3</v>
      </c>
      <c r="Z25" s="90" t="s">
        <v>96</v>
      </c>
      <c r="AA25" s="87" t="s">
        <v>96</v>
      </c>
      <c r="AB25" s="87" t="s">
        <v>96</v>
      </c>
      <c r="AC25" s="106" t="s">
        <v>129</v>
      </c>
      <c r="AD25" s="104" t="s">
        <v>80</v>
      </c>
      <c r="AE25" s="102">
        <v>30000</v>
      </c>
      <c r="AF25" s="102">
        <v>30000</v>
      </c>
      <c r="AG25" s="102">
        <v>30000</v>
      </c>
      <c r="AH25" s="102">
        <v>30000</v>
      </c>
      <c r="AI25" s="102">
        <v>30000</v>
      </c>
      <c r="AJ25" s="102">
        <v>30000</v>
      </c>
      <c r="AK25" s="102">
        <f>SUM(AE25:AJ25)</f>
        <v>180000</v>
      </c>
      <c r="AL25" s="125" t="s">
        <v>152</v>
      </c>
      <c r="AM25" s="66"/>
      <c r="AN25" s="67"/>
      <c r="AO25" s="67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</row>
    <row r="26" spans="1:71" s="65" customFormat="1" ht="30" customHeight="1">
      <c r="A26" s="63"/>
      <c r="B26" s="85">
        <v>8</v>
      </c>
      <c r="C26" s="85">
        <v>0</v>
      </c>
      <c r="D26" s="85">
        <v>0</v>
      </c>
      <c r="E26" s="86">
        <v>1</v>
      </c>
      <c r="F26" s="86">
        <v>1</v>
      </c>
      <c r="G26" s="86">
        <v>0</v>
      </c>
      <c r="H26" s="86">
        <v>2</v>
      </c>
      <c r="I26" s="86">
        <v>0</v>
      </c>
      <c r="J26" s="85">
        <v>7</v>
      </c>
      <c r="K26" s="85">
        <v>1</v>
      </c>
      <c r="L26" s="100">
        <v>0</v>
      </c>
      <c r="M26" s="100">
        <v>1</v>
      </c>
      <c r="N26" s="100">
        <v>2</v>
      </c>
      <c r="O26" s="100">
        <v>0</v>
      </c>
      <c r="P26" s="100">
        <v>1</v>
      </c>
      <c r="Q26" s="100">
        <v>3</v>
      </c>
      <c r="R26" s="100">
        <v>0</v>
      </c>
      <c r="S26" s="85">
        <v>0</v>
      </c>
      <c r="T26" s="85">
        <v>7</v>
      </c>
      <c r="U26" s="89">
        <v>1</v>
      </c>
      <c r="V26" s="89">
        <v>0</v>
      </c>
      <c r="W26" s="89">
        <v>1</v>
      </c>
      <c r="X26" s="89">
        <v>1</v>
      </c>
      <c r="Y26" s="89">
        <v>3</v>
      </c>
      <c r="Z26" s="90" t="s">
        <v>97</v>
      </c>
      <c r="AA26" s="87" t="s">
        <v>96</v>
      </c>
      <c r="AB26" s="87" t="s">
        <v>96</v>
      </c>
      <c r="AC26" s="103" t="s">
        <v>130</v>
      </c>
      <c r="AD26" s="104" t="s">
        <v>83</v>
      </c>
      <c r="AE26" s="105">
        <v>96</v>
      </c>
      <c r="AF26" s="105">
        <v>96</v>
      </c>
      <c r="AG26" s="105">
        <v>98</v>
      </c>
      <c r="AH26" s="105">
        <v>98</v>
      </c>
      <c r="AI26" s="105">
        <v>98</v>
      </c>
      <c r="AJ26" s="105">
        <v>98</v>
      </c>
      <c r="AK26" s="105">
        <v>287</v>
      </c>
      <c r="AL26" s="125" t="s">
        <v>152</v>
      </c>
      <c r="AM26" s="66"/>
      <c r="AN26" s="67"/>
      <c r="AO26" s="67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</row>
    <row r="27" spans="1:71" s="65" customFormat="1" ht="68.25" customHeight="1">
      <c r="A27" s="63"/>
      <c r="B27" s="85">
        <v>8</v>
      </c>
      <c r="C27" s="85">
        <v>0</v>
      </c>
      <c r="D27" s="85">
        <v>0</v>
      </c>
      <c r="E27" s="86">
        <v>1</v>
      </c>
      <c r="F27" s="86">
        <v>1</v>
      </c>
      <c r="G27" s="86">
        <v>0</v>
      </c>
      <c r="H27" s="86">
        <v>2</v>
      </c>
      <c r="I27" s="86">
        <v>0</v>
      </c>
      <c r="J27" s="85">
        <v>7</v>
      </c>
      <c r="K27" s="85">
        <v>1</v>
      </c>
      <c r="L27" s="100">
        <v>0</v>
      </c>
      <c r="M27" s="100">
        <v>1</v>
      </c>
      <c r="N27" s="100">
        <v>2</v>
      </c>
      <c r="O27" s="100">
        <v>0</v>
      </c>
      <c r="P27" s="100">
        <v>1</v>
      </c>
      <c r="Q27" s="100">
        <v>4</v>
      </c>
      <c r="R27" s="100">
        <v>0</v>
      </c>
      <c r="S27" s="85">
        <v>0</v>
      </c>
      <c r="T27" s="85">
        <v>7</v>
      </c>
      <c r="U27" s="89">
        <v>1</v>
      </c>
      <c r="V27" s="89">
        <v>0</v>
      </c>
      <c r="W27" s="89">
        <v>1</v>
      </c>
      <c r="X27" s="89">
        <v>1</v>
      </c>
      <c r="Y27" s="89">
        <v>4</v>
      </c>
      <c r="Z27" s="90" t="s">
        <v>96</v>
      </c>
      <c r="AA27" s="87" t="s">
        <v>96</v>
      </c>
      <c r="AB27" s="87" t="s">
        <v>96</v>
      </c>
      <c r="AC27" s="106" t="s">
        <v>157</v>
      </c>
      <c r="AD27" s="104" t="s">
        <v>80</v>
      </c>
      <c r="AE27" s="102">
        <v>32000</v>
      </c>
      <c r="AF27" s="102">
        <v>32000</v>
      </c>
      <c r="AG27" s="102">
        <v>32000</v>
      </c>
      <c r="AH27" s="102">
        <v>32000</v>
      </c>
      <c r="AI27" s="102">
        <v>32000</v>
      </c>
      <c r="AJ27" s="102">
        <v>32000</v>
      </c>
      <c r="AK27" s="102">
        <f>SUM(AE27:AJ27)</f>
        <v>192000</v>
      </c>
      <c r="AL27" s="125" t="s">
        <v>152</v>
      </c>
      <c r="AM27" s="66"/>
      <c r="AN27" s="67"/>
      <c r="AO27" s="67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</row>
    <row r="28" spans="1:71" s="65" customFormat="1" ht="69" customHeight="1">
      <c r="A28" s="63"/>
      <c r="B28" s="85">
        <v>8</v>
      </c>
      <c r="C28" s="85">
        <v>0</v>
      </c>
      <c r="D28" s="85">
        <v>0</v>
      </c>
      <c r="E28" s="86">
        <v>1</v>
      </c>
      <c r="F28" s="86">
        <v>1</v>
      </c>
      <c r="G28" s="86">
        <v>0</v>
      </c>
      <c r="H28" s="86">
        <v>2</v>
      </c>
      <c r="I28" s="86">
        <v>0</v>
      </c>
      <c r="J28" s="85">
        <v>7</v>
      </c>
      <c r="K28" s="85">
        <v>1</v>
      </c>
      <c r="L28" s="100">
        <v>0</v>
      </c>
      <c r="M28" s="100">
        <v>1</v>
      </c>
      <c r="N28" s="100">
        <v>2</v>
      </c>
      <c r="O28" s="100">
        <v>0</v>
      </c>
      <c r="P28" s="100">
        <v>1</v>
      </c>
      <c r="Q28" s="100">
        <v>4</v>
      </c>
      <c r="R28" s="100">
        <v>0</v>
      </c>
      <c r="S28" s="85">
        <v>0</v>
      </c>
      <c r="T28" s="85">
        <v>7</v>
      </c>
      <c r="U28" s="89">
        <v>1</v>
      </c>
      <c r="V28" s="89">
        <v>0</v>
      </c>
      <c r="W28" s="89">
        <v>1</v>
      </c>
      <c r="X28" s="89">
        <v>1</v>
      </c>
      <c r="Y28" s="89">
        <v>4</v>
      </c>
      <c r="Z28" s="90" t="s">
        <v>96</v>
      </c>
      <c r="AA28" s="87" t="s">
        <v>96</v>
      </c>
      <c r="AB28" s="87" t="s">
        <v>97</v>
      </c>
      <c r="AC28" s="107" t="s">
        <v>144</v>
      </c>
      <c r="AD28" s="104" t="s">
        <v>82</v>
      </c>
      <c r="AE28" s="108">
        <v>11</v>
      </c>
      <c r="AF28" s="108">
        <v>11</v>
      </c>
      <c r="AG28" s="108">
        <v>11</v>
      </c>
      <c r="AH28" s="108">
        <v>11</v>
      </c>
      <c r="AI28" s="108">
        <v>11</v>
      </c>
      <c r="AJ28" s="108">
        <v>11</v>
      </c>
      <c r="AK28" s="108">
        <v>32</v>
      </c>
      <c r="AL28" s="125" t="s">
        <v>152</v>
      </c>
      <c r="AM28" s="66"/>
      <c r="AN28" s="67"/>
      <c r="AO28" s="67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</row>
    <row r="29" spans="1:71" s="65" customFormat="1" ht="54.75" customHeight="1">
      <c r="A29" s="63"/>
      <c r="B29" s="85">
        <v>8</v>
      </c>
      <c r="C29" s="85">
        <v>0</v>
      </c>
      <c r="D29" s="85">
        <v>0</v>
      </c>
      <c r="E29" s="86">
        <v>1</v>
      </c>
      <c r="F29" s="86">
        <v>1</v>
      </c>
      <c r="G29" s="86">
        <v>0</v>
      </c>
      <c r="H29" s="86">
        <v>2</v>
      </c>
      <c r="I29" s="86">
        <v>0</v>
      </c>
      <c r="J29" s="85">
        <v>7</v>
      </c>
      <c r="K29" s="85">
        <v>1</v>
      </c>
      <c r="L29" s="100">
        <v>0</v>
      </c>
      <c r="M29" s="100">
        <v>1</v>
      </c>
      <c r="N29" s="100">
        <v>2</v>
      </c>
      <c r="O29" s="100">
        <v>0</v>
      </c>
      <c r="P29" s="100">
        <v>1</v>
      </c>
      <c r="Q29" s="100">
        <v>5</v>
      </c>
      <c r="R29" s="100">
        <v>0</v>
      </c>
      <c r="S29" s="85">
        <v>0</v>
      </c>
      <c r="T29" s="85">
        <v>7</v>
      </c>
      <c r="U29" s="89">
        <v>1</v>
      </c>
      <c r="V29" s="89">
        <v>0</v>
      </c>
      <c r="W29" s="89">
        <v>1</v>
      </c>
      <c r="X29" s="89">
        <v>1</v>
      </c>
      <c r="Y29" s="89">
        <v>5</v>
      </c>
      <c r="Z29" s="90" t="s">
        <v>96</v>
      </c>
      <c r="AA29" s="87" t="s">
        <v>96</v>
      </c>
      <c r="AB29" s="87" t="s">
        <v>96</v>
      </c>
      <c r="AC29" s="106" t="s">
        <v>131</v>
      </c>
      <c r="AD29" s="104" t="s">
        <v>80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25" t="s">
        <v>152</v>
      </c>
      <c r="AM29" s="66"/>
      <c r="AN29" s="67"/>
      <c r="AO29" s="67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</row>
    <row r="30" spans="1:71" s="65" customFormat="1" ht="51">
      <c r="A30" s="63"/>
      <c r="B30" s="85">
        <v>8</v>
      </c>
      <c r="C30" s="85">
        <v>0</v>
      </c>
      <c r="D30" s="85">
        <v>0</v>
      </c>
      <c r="E30" s="86">
        <v>1</v>
      </c>
      <c r="F30" s="86">
        <v>1</v>
      </c>
      <c r="G30" s="86">
        <v>0</v>
      </c>
      <c r="H30" s="86">
        <v>2</v>
      </c>
      <c r="I30" s="86">
        <v>0</v>
      </c>
      <c r="J30" s="85">
        <v>7</v>
      </c>
      <c r="K30" s="85">
        <v>1</v>
      </c>
      <c r="L30" s="100">
        <v>0</v>
      </c>
      <c r="M30" s="100">
        <v>1</v>
      </c>
      <c r="N30" s="100">
        <v>2</v>
      </c>
      <c r="O30" s="100">
        <v>0</v>
      </c>
      <c r="P30" s="100">
        <v>1</v>
      </c>
      <c r="Q30" s="100">
        <v>5</v>
      </c>
      <c r="R30" s="100">
        <v>0</v>
      </c>
      <c r="S30" s="85">
        <v>0</v>
      </c>
      <c r="T30" s="85">
        <v>7</v>
      </c>
      <c r="U30" s="89">
        <v>1</v>
      </c>
      <c r="V30" s="89">
        <v>0</v>
      </c>
      <c r="W30" s="89">
        <v>1</v>
      </c>
      <c r="X30" s="89">
        <v>1</v>
      </c>
      <c r="Y30" s="89">
        <v>5</v>
      </c>
      <c r="Z30" s="90" t="s">
        <v>96</v>
      </c>
      <c r="AA30" s="87" t="s">
        <v>96</v>
      </c>
      <c r="AB30" s="87" t="s">
        <v>97</v>
      </c>
      <c r="AC30" s="103" t="s">
        <v>145</v>
      </c>
      <c r="AD30" s="104" t="s">
        <v>83</v>
      </c>
      <c r="AE30" s="105">
        <v>40</v>
      </c>
      <c r="AF30" s="105">
        <v>40</v>
      </c>
      <c r="AG30" s="105">
        <v>41</v>
      </c>
      <c r="AH30" s="105">
        <v>41</v>
      </c>
      <c r="AI30" s="105">
        <v>41</v>
      </c>
      <c r="AJ30" s="105">
        <v>41</v>
      </c>
      <c r="AK30" s="105">
        <v>121</v>
      </c>
      <c r="AL30" s="125" t="s">
        <v>152</v>
      </c>
      <c r="AM30" s="66"/>
      <c r="AN30" s="67"/>
      <c r="AO30" s="67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</row>
    <row r="31" spans="1:71" s="65" customFormat="1" ht="15.75" customHeight="1">
      <c r="A31" s="215"/>
      <c r="B31" s="216">
        <v>8</v>
      </c>
      <c r="C31" s="216">
        <v>0</v>
      </c>
      <c r="D31" s="216">
        <v>0</v>
      </c>
      <c r="E31" s="162">
        <v>1</v>
      </c>
      <c r="F31" s="162">
        <v>1</v>
      </c>
      <c r="G31" s="162">
        <v>0</v>
      </c>
      <c r="H31" s="162">
        <v>2</v>
      </c>
      <c r="I31" s="162">
        <v>0</v>
      </c>
      <c r="J31" s="216">
        <v>7</v>
      </c>
      <c r="K31" s="216">
        <v>1</v>
      </c>
      <c r="L31" s="217">
        <v>0</v>
      </c>
      <c r="M31" s="217">
        <v>1</v>
      </c>
      <c r="N31" s="217">
        <v>2</v>
      </c>
      <c r="O31" s="217">
        <v>0</v>
      </c>
      <c r="P31" s="217">
        <v>1</v>
      </c>
      <c r="Q31" s="217">
        <v>6</v>
      </c>
      <c r="R31" s="217">
        <v>0</v>
      </c>
      <c r="S31" s="216">
        <v>0</v>
      </c>
      <c r="T31" s="216">
        <v>7</v>
      </c>
      <c r="U31" s="218">
        <v>1</v>
      </c>
      <c r="V31" s="218">
        <v>0</v>
      </c>
      <c r="W31" s="218">
        <v>1</v>
      </c>
      <c r="X31" s="218">
        <v>1</v>
      </c>
      <c r="Y31" s="218">
        <v>6</v>
      </c>
      <c r="Z31" s="219" t="s">
        <v>96</v>
      </c>
      <c r="AA31" s="220" t="s">
        <v>96</v>
      </c>
      <c r="AB31" s="220" t="s">
        <v>96</v>
      </c>
      <c r="AC31" s="221" t="s">
        <v>158</v>
      </c>
      <c r="AD31" s="97" t="s">
        <v>80</v>
      </c>
      <c r="AE31" s="222">
        <v>108000</v>
      </c>
      <c r="AF31" s="222">
        <v>20000</v>
      </c>
      <c r="AG31" s="222">
        <v>20000</v>
      </c>
      <c r="AH31" s="222">
        <v>20000</v>
      </c>
      <c r="AI31" s="222">
        <v>20000</v>
      </c>
      <c r="AJ31" s="222">
        <v>20000</v>
      </c>
      <c r="AK31" s="222">
        <f>SUM(AE31:AJ31)</f>
        <v>208000</v>
      </c>
      <c r="AL31" s="161" t="s">
        <v>152</v>
      </c>
      <c r="AM31" s="66"/>
      <c r="AN31" s="67"/>
      <c r="AO31" s="67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</row>
    <row r="32" spans="1:71" s="65" customFormat="1" ht="25.5">
      <c r="A32" s="63"/>
      <c r="B32" s="109">
        <v>8</v>
      </c>
      <c r="C32" s="109">
        <v>0</v>
      </c>
      <c r="D32" s="109">
        <v>0</v>
      </c>
      <c r="E32" s="109">
        <v>1</v>
      </c>
      <c r="F32" s="109">
        <v>1</v>
      </c>
      <c r="G32" s="109">
        <v>0</v>
      </c>
      <c r="H32" s="109">
        <v>2</v>
      </c>
      <c r="I32" s="109">
        <v>0</v>
      </c>
      <c r="J32" s="109">
        <v>7</v>
      </c>
      <c r="K32" s="109">
        <v>1</v>
      </c>
      <c r="L32" s="110">
        <v>0</v>
      </c>
      <c r="M32" s="111">
        <v>1</v>
      </c>
      <c r="N32" s="112">
        <v>2</v>
      </c>
      <c r="O32" s="112">
        <v>0</v>
      </c>
      <c r="P32" s="112">
        <v>1</v>
      </c>
      <c r="Q32" s="112">
        <v>6</v>
      </c>
      <c r="R32" s="113">
        <v>0</v>
      </c>
      <c r="S32" s="109">
        <v>0</v>
      </c>
      <c r="T32" s="109">
        <v>7</v>
      </c>
      <c r="U32" s="114">
        <v>1</v>
      </c>
      <c r="V32" s="114">
        <v>0</v>
      </c>
      <c r="W32" s="114">
        <v>1</v>
      </c>
      <c r="X32" s="114">
        <v>1</v>
      </c>
      <c r="Y32" s="114">
        <v>6</v>
      </c>
      <c r="Z32" s="115" t="s">
        <v>96</v>
      </c>
      <c r="AA32" s="116" t="s">
        <v>96</v>
      </c>
      <c r="AB32" s="116" t="s">
        <v>97</v>
      </c>
      <c r="AC32" s="117" t="s">
        <v>132</v>
      </c>
      <c r="AD32" s="101" t="s">
        <v>83</v>
      </c>
      <c r="AE32" s="105">
        <v>90</v>
      </c>
      <c r="AF32" s="105">
        <v>90</v>
      </c>
      <c r="AG32" s="105">
        <v>98</v>
      </c>
      <c r="AH32" s="105">
        <v>98</v>
      </c>
      <c r="AI32" s="105">
        <v>98</v>
      </c>
      <c r="AJ32" s="105">
        <v>98</v>
      </c>
      <c r="AK32" s="105">
        <v>281</v>
      </c>
      <c r="AL32" s="125" t="s">
        <v>152</v>
      </c>
      <c r="AM32" s="66"/>
      <c r="AN32" s="67"/>
      <c r="AO32" s="67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</row>
    <row r="33" spans="1:71" s="65" customFormat="1" ht="30.75" customHeight="1">
      <c r="A33" s="68"/>
      <c r="B33" s="110">
        <v>8</v>
      </c>
      <c r="C33" s="114">
        <v>0</v>
      </c>
      <c r="D33" s="114">
        <v>0</v>
      </c>
      <c r="E33" s="114">
        <v>1</v>
      </c>
      <c r="F33" s="114">
        <v>1</v>
      </c>
      <c r="G33" s="114">
        <v>0</v>
      </c>
      <c r="H33" s="114">
        <v>2</v>
      </c>
      <c r="I33" s="114">
        <v>0</v>
      </c>
      <c r="J33" s="114">
        <v>7</v>
      </c>
      <c r="K33" s="114">
        <v>1</v>
      </c>
      <c r="L33" s="114">
        <v>0</v>
      </c>
      <c r="M33" s="114">
        <v>2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7</v>
      </c>
      <c r="U33" s="114">
        <v>1</v>
      </c>
      <c r="V33" s="114">
        <v>0</v>
      </c>
      <c r="W33" s="114">
        <v>2</v>
      </c>
      <c r="X33" s="114">
        <v>0</v>
      </c>
      <c r="Y33" s="114">
        <v>0</v>
      </c>
      <c r="Z33" s="118">
        <v>0</v>
      </c>
      <c r="AA33" s="118">
        <v>0</v>
      </c>
      <c r="AB33" s="115" t="s">
        <v>96</v>
      </c>
      <c r="AC33" s="119" t="s">
        <v>133</v>
      </c>
      <c r="AD33" s="120" t="s">
        <v>80</v>
      </c>
      <c r="AE33" s="102">
        <f aca="true" t="shared" si="3" ref="AE33:AJ33">AE35</f>
        <v>125000</v>
      </c>
      <c r="AF33" s="102">
        <f t="shared" si="3"/>
        <v>125000</v>
      </c>
      <c r="AG33" s="102">
        <f t="shared" si="3"/>
        <v>125000</v>
      </c>
      <c r="AH33" s="102">
        <f t="shared" si="3"/>
        <v>125000</v>
      </c>
      <c r="AI33" s="102">
        <f t="shared" si="3"/>
        <v>125000</v>
      </c>
      <c r="AJ33" s="102">
        <f t="shared" si="3"/>
        <v>125000</v>
      </c>
      <c r="AK33" s="102">
        <f>SUM(AE33:AJ33)</f>
        <v>750000</v>
      </c>
      <c r="AL33" s="125" t="s">
        <v>152</v>
      </c>
      <c r="AM33" s="69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</row>
    <row r="34" spans="1:71" s="65" customFormat="1" ht="31.5" customHeight="1">
      <c r="A34" s="68"/>
      <c r="B34" s="110">
        <v>8</v>
      </c>
      <c r="C34" s="114">
        <v>0</v>
      </c>
      <c r="D34" s="114">
        <v>0</v>
      </c>
      <c r="E34" s="114">
        <v>1</v>
      </c>
      <c r="F34" s="114">
        <v>1</v>
      </c>
      <c r="G34" s="114">
        <v>0</v>
      </c>
      <c r="H34" s="114">
        <v>2</v>
      </c>
      <c r="I34" s="114">
        <v>0</v>
      </c>
      <c r="J34" s="114">
        <v>7</v>
      </c>
      <c r="K34" s="114">
        <v>1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7</v>
      </c>
      <c r="U34" s="114">
        <v>1</v>
      </c>
      <c r="V34" s="114">
        <v>0</v>
      </c>
      <c r="W34" s="114">
        <v>0</v>
      </c>
      <c r="X34" s="114">
        <v>0</v>
      </c>
      <c r="Y34" s="114">
        <v>0</v>
      </c>
      <c r="Z34" s="118">
        <v>0</v>
      </c>
      <c r="AA34" s="118">
        <v>0</v>
      </c>
      <c r="AB34" s="118">
        <v>1</v>
      </c>
      <c r="AC34" s="119" t="s">
        <v>134</v>
      </c>
      <c r="AD34" s="120" t="s">
        <v>116</v>
      </c>
      <c r="AE34" s="105">
        <v>15</v>
      </c>
      <c r="AF34" s="105">
        <v>15</v>
      </c>
      <c r="AG34" s="105">
        <v>15</v>
      </c>
      <c r="AH34" s="105">
        <v>15</v>
      </c>
      <c r="AI34" s="105">
        <v>15</v>
      </c>
      <c r="AJ34" s="105">
        <v>15</v>
      </c>
      <c r="AK34" s="105">
        <v>45</v>
      </c>
      <c r="AL34" s="125" t="s">
        <v>152</v>
      </c>
      <c r="AM34" s="69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</row>
    <row r="35" spans="1:71" s="65" customFormat="1" ht="27">
      <c r="A35" s="68"/>
      <c r="B35" s="110">
        <v>8</v>
      </c>
      <c r="C35" s="114">
        <v>0</v>
      </c>
      <c r="D35" s="114">
        <v>0</v>
      </c>
      <c r="E35" s="114">
        <v>1</v>
      </c>
      <c r="F35" s="114">
        <v>1</v>
      </c>
      <c r="G35" s="114">
        <v>0</v>
      </c>
      <c r="H35" s="114">
        <v>2</v>
      </c>
      <c r="I35" s="114">
        <v>0</v>
      </c>
      <c r="J35" s="114">
        <v>7</v>
      </c>
      <c r="K35" s="114">
        <v>1</v>
      </c>
      <c r="L35" s="114">
        <v>0</v>
      </c>
      <c r="M35" s="114">
        <v>2</v>
      </c>
      <c r="N35" s="114">
        <v>2</v>
      </c>
      <c r="O35" s="114">
        <v>0</v>
      </c>
      <c r="P35" s="114">
        <v>2</v>
      </c>
      <c r="Q35" s="114">
        <v>1</v>
      </c>
      <c r="R35" s="114">
        <v>0</v>
      </c>
      <c r="S35" s="114">
        <v>0</v>
      </c>
      <c r="T35" s="114">
        <v>7</v>
      </c>
      <c r="U35" s="114">
        <v>1</v>
      </c>
      <c r="V35" s="114">
        <v>0</v>
      </c>
      <c r="W35" s="114">
        <v>2</v>
      </c>
      <c r="X35" s="114">
        <v>2</v>
      </c>
      <c r="Y35" s="114">
        <v>1</v>
      </c>
      <c r="Z35" s="118">
        <v>0</v>
      </c>
      <c r="AA35" s="118">
        <v>0</v>
      </c>
      <c r="AB35" s="118">
        <v>0</v>
      </c>
      <c r="AC35" s="119" t="s">
        <v>135</v>
      </c>
      <c r="AD35" s="120" t="s">
        <v>80</v>
      </c>
      <c r="AE35" s="102">
        <v>125000</v>
      </c>
      <c r="AF35" s="102">
        <v>125000</v>
      </c>
      <c r="AG35" s="102">
        <v>125000</v>
      </c>
      <c r="AH35" s="102">
        <v>125000</v>
      </c>
      <c r="AI35" s="102">
        <v>125000</v>
      </c>
      <c r="AJ35" s="102">
        <v>125000</v>
      </c>
      <c r="AK35" s="102">
        <f>SUM(AE35:AJ35)</f>
        <v>750000</v>
      </c>
      <c r="AL35" s="125" t="s">
        <v>152</v>
      </c>
      <c r="AM35" s="69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</row>
    <row r="36" spans="1:71" s="65" customFormat="1" ht="28.5" customHeight="1">
      <c r="A36" s="68"/>
      <c r="B36" s="110">
        <v>8</v>
      </c>
      <c r="C36" s="114">
        <v>0</v>
      </c>
      <c r="D36" s="114">
        <v>0</v>
      </c>
      <c r="E36" s="114">
        <v>1</v>
      </c>
      <c r="F36" s="114">
        <v>1</v>
      </c>
      <c r="G36" s="114">
        <v>0</v>
      </c>
      <c r="H36" s="114">
        <v>2</v>
      </c>
      <c r="I36" s="114">
        <v>0</v>
      </c>
      <c r="J36" s="114">
        <v>7</v>
      </c>
      <c r="K36" s="114">
        <v>1</v>
      </c>
      <c r="L36" s="114">
        <v>0</v>
      </c>
      <c r="M36" s="114">
        <v>2</v>
      </c>
      <c r="N36" s="114">
        <v>2</v>
      </c>
      <c r="O36" s="114">
        <v>0</v>
      </c>
      <c r="P36" s="114">
        <v>2</v>
      </c>
      <c r="Q36" s="114">
        <v>1</v>
      </c>
      <c r="R36" s="114">
        <v>0</v>
      </c>
      <c r="S36" s="114">
        <v>0</v>
      </c>
      <c r="T36" s="114">
        <v>7</v>
      </c>
      <c r="U36" s="114">
        <v>1</v>
      </c>
      <c r="V36" s="114">
        <v>0</v>
      </c>
      <c r="W36" s="114">
        <v>2</v>
      </c>
      <c r="X36" s="114">
        <v>2</v>
      </c>
      <c r="Y36" s="114">
        <v>1</v>
      </c>
      <c r="Z36" s="118">
        <v>0</v>
      </c>
      <c r="AA36" s="118">
        <v>0</v>
      </c>
      <c r="AB36" s="118">
        <v>1</v>
      </c>
      <c r="AC36" s="119" t="s">
        <v>136</v>
      </c>
      <c r="AD36" s="120" t="s">
        <v>82</v>
      </c>
      <c r="AE36" s="105">
        <v>90</v>
      </c>
      <c r="AF36" s="105">
        <v>90</v>
      </c>
      <c r="AG36" s="105">
        <v>90</v>
      </c>
      <c r="AH36" s="105">
        <v>90</v>
      </c>
      <c r="AI36" s="105">
        <v>90</v>
      </c>
      <c r="AJ36" s="105">
        <v>90</v>
      </c>
      <c r="AK36" s="105">
        <f>SUM(AE36:AJ36)</f>
        <v>540</v>
      </c>
      <c r="AL36" s="125" t="s">
        <v>152</v>
      </c>
      <c r="AM36" s="69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1" s="139" customFormat="1" ht="52.5" customHeight="1">
      <c r="A37" s="152"/>
      <c r="B37" s="153">
        <v>8</v>
      </c>
      <c r="C37" s="154">
        <v>0</v>
      </c>
      <c r="D37" s="154">
        <v>0</v>
      </c>
      <c r="E37" s="154">
        <v>1</v>
      </c>
      <c r="F37" s="154">
        <v>1</v>
      </c>
      <c r="G37" s="154">
        <v>0</v>
      </c>
      <c r="H37" s="154">
        <v>2</v>
      </c>
      <c r="I37" s="154">
        <v>0</v>
      </c>
      <c r="J37" s="154">
        <v>7</v>
      </c>
      <c r="K37" s="154">
        <v>2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154">
        <v>7</v>
      </c>
      <c r="U37" s="154">
        <v>2</v>
      </c>
      <c r="V37" s="154">
        <v>0</v>
      </c>
      <c r="W37" s="154">
        <v>0</v>
      </c>
      <c r="X37" s="154">
        <v>0</v>
      </c>
      <c r="Y37" s="154">
        <v>0</v>
      </c>
      <c r="Z37" s="155">
        <v>0</v>
      </c>
      <c r="AA37" s="155">
        <v>0</v>
      </c>
      <c r="AB37" s="155">
        <v>0</v>
      </c>
      <c r="AC37" s="156" t="s">
        <v>160</v>
      </c>
      <c r="AD37" s="157" t="s">
        <v>80</v>
      </c>
      <c r="AE37" s="135">
        <f aca="true" t="shared" si="4" ref="AE37:AJ37">AE38</f>
        <v>0</v>
      </c>
      <c r="AF37" s="135">
        <f t="shared" si="4"/>
        <v>0</v>
      </c>
      <c r="AG37" s="135">
        <f t="shared" si="4"/>
        <v>0</v>
      </c>
      <c r="AH37" s="135">
        <f t="shared" si="4"/>
        <v>0</v>
      </c>
      <c r="AI37" s="135">
        <f t="shared" si="4"/>
        <v>0</v>
      </c>
      <c r="AJ37" s="135">
        <f t="shared" si="4"/>
        <v>0</v>
      </c>
      <c r="AK37" s="135">
        <f>SUM(AE37:AJ37)</f>
        <v>0</v>
      </c>
      <c r="AL37" s="132" t="s">
        <v>152</v>
      </c>
      <c r="AM37" s="15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</row>
    <row r="38" spans="1:71" s="139" customFormat="1" ht="59.25" customHeight="1">
      <c r="A38" s="152"/>
      <c r="B38" s="153">
        <v>8</v>
      </c>
      <c r="C38" s="154">
        <v>0</v>
      </c>
      <c r="D38" s="154">
        <v>0</v>
      </c>
      <c r="E38" s="154">
        <v>1</v>
      </c>
      <c r="F38" s="154">
        <v>1</v>
      </c>
      <c r="G38" s="154">
        <v>0</v>
      </c>
      <c r="H38" s="154">
        <v>2</v>
      </c>
      <c r="I38" s="154">
        <v>0</v>
      </c>
      <c r="J38" s="154">
        <v>7</v>
      </c>
      <c r="K38" s="154">
        <v>2</v>
      </c>
      <c r="L38" s="154">
        <v>0</v>
      </c>
      <c r="M38" s="154">
        <v>1</v>
      </c>
      <c r="N38" s="154">
        <v>0</v>
      </c>
      <c r="O38" s="154">
        <v>0</v>
      </c>
      <c r="P38" s="154">
        <v>0</v>
      </c>
      <c r="Q38" s="154">
        <v>0</v>
      </c>
      <c r="R38" s="154">
        <v>0</v>
      </c>
      <c r="S38" s="154">
        <v>0</v>
      </c>
      <c r="T38" s="154">
        <v>7</v>
      </c>
      <c r="U38" s="154">
        <v>2</v>
      </c>
      <c r="V38" s="154">
        <v>0</v>
      </c>
      <c r="W38" s="154">
        <v>1</v>
      </c>
      <c r="X38" s="154">
        <v>0</v>
      </c>
      <c r="Y38" s="154">
        <v>0</v>
      </c>
      <c r="Z38" s="155">
        <v>0</v>
      </c>
      <c r="AA38" s="155">
        <v>0</v>
      </c>
      <c r="AB38" s="155">
        <v>0</v>
      </c>
      <c r="AC38" s="156" t="s">
        <v>159</v>
      </c>
      <c r="AD38" s="157" t="s">
        <v>80</v>
      </c>
      <c r="AE38" s="135">
        <f>AE41+AE44</f>
        <v>0</v>
      </c>
      <c r="AF38" s="135">
        <f>AF41</f>
        <v>0</v>
      </c>
      <c r="AG38" s="135">
        <f>AG41</f>
        <v>0</v>
      </c>
      <c r="AH38" s="135">
        <f>AH41</f>
        <v>0</v>
      </c>
      <c r="AI38" s="135">
        <f>AI41</f>
        <v>0</v>
      </c>
      <c r="AJ38" s="135">
        <f>AJ41</f>
        <v>0</v>
      </c>
      <c r="AK38" s="135">
        <f>SUM(AE38:AJ38)</f>
        <v>0</v>
      </c>
      <c r="AL38" s="132" t="s">
        <v>152</v>
      </c>
      <c r="AM38" s="15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</row>
    <row r="39" spans="1:71" s="65" customFormat="1" ht="30.75" customHeight="1">
      <c r="A39" s="68"/>
      <c r="B39" s="110">
        <v>8</v>
      </c>
      <c r="C39" s="114">
        <v>0</v>
      </c>
      <c r="D39" s="114">
        <v>0</v>
      </c>
      <c r="E39" s="114">
        <v>1</v>
      </c>
      <c r="F39" s="114">
        <v>1</v>
      </c>
      <c r="G39" s="114">
        <v>0</v>
      </c>
      <c r="H39" s="114">
        <v>2</v>
      </c>
      <c r="I39" s="114">
        <v>0</v>
      </c>
      <c r="J39" s="114">
        <v>7</v>
      </c>
      <c r="K39" s="114">
        <v>2</v>
      </c>
      <c r="L39" s="114">
        <v>0</v>
      </c>
      <c r="M39" s="114">
        <v>1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7</v>
      </c>
      <c r="U39" s="114">
        <v>2</v>
      </c>
      <c r="V39" s="114">
        <v>0</v>
      </c>
      <c r="W39" s="114">
        <v>1</v>
      </c>
      <c r="X39" s="114">
        <v>0</v>
      </c>
      <c r="Y39" s="114">
        <v>0</v>
      </c>
      <c r="Z39" s="118">
        <v>0</v>
      </c>
      <c r="AA39" s="118">
        <v>0</v>
      </c>
      <c r="AB39" s="118">
        <v>1</v>
      </c>
      <c r="AC39" s="119" t="s">
        <v>117</v>
      </c>
      <c r="AD39" s="121" t="s">
        <v>118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25" t="s">
        <v>152</v>
      </c>
      <c r="AM39" s="69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</row>
    <row r="40" spans="1:71" s="65" customFormat="1" ht="27">
      <c r="A40" s="68"/>
      <c r="B40" s="110">
        <v>8</v>
      </c>
      <c r="C40" s="114">
        <v>0</v>
      </c>
      <c r="D40" s="114">
        <v>0</v>
      </c>
      <c r="E40" s="114">
        <v>1</v>
      </c>
      <c r="F40" s="114">
        <v>1</v>
      </c>
      <c r="G40" s="114">
        <v>0</v>
      </c>
      <c r="H40" s="114">
        <v>2</v>
      </c>
      <c r="I40" s="114">
        <v>0</v>
      </c>
      <c r="J40" s="114">
        <v>7</v>
      </c>
      <c r="K40" s="114">
        <v>2</v>
      </c>
      <c r="L40" s="114">
        <v>0</v>
      </c>
      <c r="M40" s="114">
        <v>1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7</v>
      </c>
      <c r="U40" s="114">
        <v>2</v>
      </c>
      <c r="V40" s="114">
        <v>0</v>
      </c>
      <c r="W40" s="114">
        <v>1</v>
      </c>
      <c r="X40" s="114">
        <v>0</v>
      </c>
      <c r="Y40" s="114">
        <v>0</v>
      </c>
      <c r="Z40" s="118">
        <v>0</v>
      </c>
      <c r="AA40" s="118">
        <v>0</v>
      </c>
      <c r="AB40" s="118">
        <v>2</v>
      </c>
      <c r="AC40" s="119" t="s">
        <v>124</v>
      </c>
      <c r="AD40" s="120" t="s">
        <v>116</v>
      </c>
      <c r="AE40" s="105">
        <v>2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2</v>
      </c>
      <c r="AL40" s="125" t="s">
        <v>152</v>
      </c>
      <c r="AM40" s="69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</row>
    <row r="41" spans="1:71" s="139" customFormat="1" ht="52.5">
      <c r="A41" s="152"/>
      <c r="B41" s="153">
        <v>8</v>
      </c>
      <c r="C41" s="154">
        <v>0</v>
      </c>
      <c r="D41" s="154">
        <v>0</v>
      </c>
      <c r="E41" s="154">
        <v>1</v>
      </c>
      <c r="F41" s="154">
        <v>1</v>
      </c>
      <c r="G41" s="154">
        <v>0</v>
      </c>
      <c r="H41" s="154">
        <v>2</v>
      </c>
      <c r="I41" s="154">
        <v>0</v>
      </c>
      <c r="J41" s="154">
        <v>7</v>
      </c>
      <c r="K41" s="154">
        <v>2</v>
      </c>
      <c r="L41" s="154">
        <v>0</v>
      </c>
      <c r="M41" s="154">
        <v>1</v>
      </c>
      <c r="N41" s="154">
        <v>2</v>
      </c>
      <c r="O41" s="154">
        <v>0</v>
      </c>
      <c r="P41" s="154">
        <v>1</v>
      </c>
      <c r="Q41" s="154">
        <v>1</v>
      </c>
      <c r="R41" s="154">
        <v>0</v>
      </c>
      <c r="S41" s="154">
        <v>0</v>
      </c>
      <c r="T41" s="154">
        <v>7</v>
      </c>
      <c r="U41" s="154">
        <v>2</v>
      </c>
      <c r="V41" s="154">
        <v>0</v>
      </c>
      <c r="W41" s="154">
        <v>1</v>
      </c>
      <c r="X41" s="154">
        <v>1</v>
      </c>
      <c r="Y41" s="154">
        <v>1</v>
      </c>
      <c r="Z41" s="155">
        <v>0</v>
      </c>
      <c r="AA41" s="155">
        <v>0</v>
      </c>
      <c r="AB41" s="155">
        <v>0</v>
      </c>
      <c r="AC41" s="159" t="s">
        <v>161</v>
      </c>
      <c r="AD41" s="157" t="s">
        <v>80</v>
      </c>
      <c r="AE41" s="135">
        <v>0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f>SUM(AE41:AJ41)</f>
        <v>0</v>
      </c>
      <c r="AL41" s="132" t="s">
        <v>152</v>
      </c>
      <c r="AM41" s="15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</row>
    <row r="42" spans="1:71" s="65" customFormat="1" ht="33" customHeight="1">
      <c r="A42" s="68"/>
      <c r="B42" s="110">
        <v>8</v>
      </c>
      <c r="C42" s="114">
        <v>0</v>
      </c>
      <c r="D42" s="114">
        <v>0</v>
      </c>
      <c r="E42" s="114">
        <v>1</v>
      </c>
      <c r="F42" s="114">
        <v>1</v>
      </c>
      <c r="G42" s="114">
        <v>0</v>
      </c>
      <c r="H42" s="114">
        <v>2</v>
      </c>
      <c r="I42" s="114">
        <v>0</v>
      </c>
      <c r="J42" s="114">
        <v>7</v>
      </c>
      <c r="K42" s="114">
        <v>2</v>
      </c>
      <c r="L42" s="114">
        <v>0</v>
      </c>
      <c r="M42" s="114">
        <v>1</v>
      </c>
      <c r="N42" s="114">
        <v>2</v>
      </c>
      <c r="O42" s="114">
        <v>0</v>
      </c>
      <c r="P42" s="114">
        <v>1</v>
      </c>
      <c r="Q42" s="114">
        <v>1</v>
      </c>
      <c r="R42" s="114">
        <v>0</v>
      </c>
      <c r="S42" s="114">
        <v>0</v>
      </c>
      <c r="T42" s="114">
        <v>7</v>
      </c>
      <c r="U42" s="114">
        <v>2</v>
      </c>
      <c r="V42" s="114">
        <v>0</v>
      </c>
      <c r="W42" s="114">
        <v>1</v>
      </c>
      <c r="X42" s="114">
        <v>1</v>
      </c>
      <c r="Y42" s="114">
        <v>1</v>
      </c>
      <c r="Z42" s="118">
        <v>0</v>
      </c>
      <c r="AA42" s="118">
        <v>0</v>
      </c>
      <c r="AB42" s="118">
        <v>1</v>
      </c>
      <c r="AC42" s="122" t="s">
        <v>126</v>
      </c>
      <c r="AD42" s="121" t="s">
        <v>119</v>
      </c>
      <c r="AE42" s="105">
        <v>1</v>
      </c>
      <c r="AF42" s="105">
        <v>1</v>
      </c>
      <c r="AG42" s="105">
        <v>1</v>
      </c>
      <c r="AH42" s="105">
        <v>1</v>
      </c>
      <c r="AI42" s="105">
        <v>1</v>
      </c>
      <c r="AJ42" s="105">
        <v>1</v>
      </c>
      <c r="AK42" s="105">
        <v>1</v>
      </c>
      <c r="AL42" s="125" t="s">
        <v>152</v>
      </c>
      <c r="AM42" s="69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</row>
    <row r="43" spans="1:71" s="65" customFormat="1" ht="42" customHeight="1">
      <c r="A43" s="68"/>
      <c r="B43" s="110">
        <v>8</v>
      </c>
      <c r="C43" s="114">
        <v>0</v>
      </c>
      <c r="D43" s="114">
        <v>0</v>
      </c>
      <c r="E43" s="114">
        <v>1</v>
      </c>
      <c r="F43" s="114">
        <v>1</v>
      </c>
      <c r="G43" s="114">
        <v>0</v>
      </c>
      <c r="H43" s="114">
        <v>2</v>
      </c>
      <c r="I43" s="114">
        <v>0</v>
      </c>
      <c r="J43" s="114">
        <v>7</v>
      </c>
      <c r="K43" s="114">
        <v>2</v>
      </c>
      <c r="L43" s="114">
        <v>0</v>
      </c>
      <c r="M43" s="114">
        <v>1</v>
      </c>
      <c r="N43" s="114">
        <v>2</v>
      </c>
      <c r="O43" s="114">
        <v>0</v>
      </c>
      <c r="P43" s="114">
        <v>1</v>
      </c>
      <c r="Q43" s="114">
        <v>1</v>
      </c>
      <c r="R43" s="114">
        <v>0</v>
      </c>
      <c r="S43" s="114">
        <v>0</v>
      </c>
      <c r="T43" s="114">
        <v>7</v>
      </c>
      <c r="U43" s="114">
        <v>2</v>
      </c>
      <c r="V43" s="114">
        <v>0</v>
      </c>
      <c r="W43" s="114">
        <v>1</v>
      </c>
      <c r="X43" s="114">
        <v>1</v>
      </c>
      <c r="Y43" s="114">
        <v>1</v>
      </c>
      <c r="Z43" s="118">
        <v>0</v>
      </c>
      <c r="AA43" s="118">
        <v>0</v>
      </c>
      <c r="AB43" s="118">
        <v>2</v>
      </c>
      <c r="AC43" s="119" t="s">
        <v>162</v>
      </c>
      <c r="AD43" s="121" t="s">
        <v>120</v>
      </c>
      <c r="AE43" s="105">
        <v>12</v>
      </c>
      <c r="AF43" s="105">
        <v>12</v>
      </c>
      <c r="AG43" s="105">
        <v>12</v>
      </c>
      <c r="AH43" s="105">
        <v>12</v>
      </c>
      <c r="AI43" s="105">
        <v>12</v>
      </c>
      <c r="AJ43" s="105">
        <v>12</v>
      </c>
      <c r="AK43" s="105">
        <f>SUM(AE43:AJ43)</f>
        <v>72</v>
      </c>
      <c r="AL43" s="125" t="s">
        <v>152</v>
      </c>
      <c r="AM43" s="69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</row>
    <row r="44" spans="1:71" s="65" customFormat="1" ht="27">
      <c r="A44" s="68"/>
      <c r="B44" s="110">
        <v>8</v>
      </c>
      <c r="C44" s="114">
        <v>0</v>
      </c>
      <c r="D44" s="114">
        <v>0</v>
      </c>
      <c r="E44" s="114">
        <v>1</v>
      </c>
      <c r="F44" s="114">
        <v>1</v>
      </c>
      <c r="G44" s="114">
        <v>0</v>
      </c>
      <c r="H44" s="114">
        <v>2</v>
      </c>
      <c r="I44" s="114">
        <v>0</v>
      </c>
      <c r="J44" s="114">
        <v>7</v>
      </c>
      <c r="K44" s="114">
        <v>2</v>
      </c>
      <c r="L44" s="114">
        <v>0</v>
      </c>
      <c r="M44" s="114">
        <v>1</v>
      </c>
      <c r="N44" s="114">
        <v>2</v>
      </c>
      <c r="O44" s="114">
        <v>0</v>
      </c>
      <c r="P44" s="114">
        <v>1</v>
      </c>
      <c r="Q44" s="114">
        <v>1</v>
      </c>
      <c r="R44" s="114">
        <v>0</v>
      </c>
      <c r="S44" s="114">
        <v>0</v>
      </c>
      <c r="T44" s="114">
        <v>7</v>
      </c>
      <c r="U44" s="114">
        <v>2</v>
      </c>
      <c r="V44" s="114">
        <v>0</v>
      </c>
      <c r="W44" s="114">
        <v>1</v>
      </c>
      <c r="X44" s="114">
        <v>2</v>
      </c>
      <c r="Y44" s="114">
        <v>1</v>
      </c>
      <c r="Z44" s="118">
        <v>0</v>
      </c>
      <c r="AA44" s="118">
        <v>0</v>
      </c>
      <c r="AB44" s="118">
        <v>0</v>
      </c>
      <c r="AC44" s="119" t="s">
        <v>147</v>
      </c>
      <c r="AD44" s="120" t="s">
        <v>80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f>SUM(AE44:AJ44)</f>
        <v>0</v>
      </c>
      <c r="AL44" s="125" t="s">
        <v>152</v>
      </c>
      <c r="AM44" s="69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</row>
    <row r="45" spans="1:71" s="65" customFormat="1" ht="33" customHeight="1">
      <c r="A45" s="68"/>
      <c r="B45" s="110">
        <v>8</v>
      </c>
      <c r="C45" s="114">
        <v>0</v>
      </c>
      <c r="D45" s="114">
        <v>0</v>
      </c>
      <c r="E45" s="114">
        <v>1</v>
      </c>
      <c r="F45" s="114">
        <v>1</v>
      </c>
      <c r="G45" s="114">
        <v>0</v>
      </c>
      <c r="H45" s="114">
        <v>2</v>
      </c>
      <c r="I45" s="114">
        <v>0</v>
      </c>
      <c r="J45" s="114">
        <v>7</v>
      </c>
      <c r="K45" s="114">
        <v>2</v>
      </c>
      <c r="L45" s="114">
        <v>0</v>
      </c>
      <c r="M45" s="114">
        <v>1</v>
      </c>
      <c r="N45" s="114">
        <v>2</v>
      </c>
      <c r="O45" s="114">
        <v>0</v>
      </c>
      <c r="P45" s="114">
        <v>1</v>
      </c>
      <c r="Q45" s="114">
        <v>1</v>
      </c>
      <c r="R45" s="114">
        <v>0</v>
      </c>
      <c r="S45" s="114">
        <v>0</v>
      </c>
      <c r="T45" s="114">
        <v>7</v>
      </c>
      <c r="U45" s="114">
        <v>2</v>
      </c>
      <c r="V45" s="114">
        <v>0</v>
      </c>
      <c r="W45" s="114">
        <v>1</v>
      </c>
      <c r="X45" s="114">
        <v>2</v>
      </c>
      <c r="Y45" s="114">
        <v>1</v>
      </c>
      <c r="Z45" s="118">
        <v>0</v>
      </c>
      <c r="AA45" s="118">
        <v>0</v>
      </c>
      <c r="AB45" s="118">
        <v>1</v>
      </c>
      <c r="AC45" s="122" t="s">
        <v>148</v>
      </c>
      <c r="AD45" s="121" t="s">
        <v>120</v>
      </c>
      <c r="AE45" s="105">
        <v>15</v>
      </c>
      <c r="AF45" s="105">
        <v>15</v>
      </c>
      <c r="AG45" s="105">
        <v>15</v>
      </c>
      <c r="AH45" s="105">
        <v>15</v>
      </c>
      <c r="AI45" s="105">
        <v>15</v>
      </c>
      <c r="AJ45" s="105">
        <v>15</v>
      </c>
      <c r="AK45" s="105">
        <v>15</v>
      </c>
      <c r="AL45" s="125" t="s">
        <v>152</v>
      </c>
      <c r="AM45" s="69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s="65" customFormat="1" ht="42" customHeight="1">
      <c r="A46" s="68"/>
      <c r="B46" s="110">
        <v>8</v>
      </c>
      <c r="C46" s="114">
        <v>0</v>
      </c>
      <c r="D46" s="114">
        <v>0</v>
      </c>
      <c r="E46" s="114">
        <v>1</v>
      </c>
      <c r="F46" s="114">
        <v>1</v>
      </c>
      <c r="G46" s="114">
        <v>0</v>
      </c>
      <c r="H46" s="114">
        <v>2</v>
      </c>
      <c r="I46" s="114">
        <v>0</v>
      </c>
      <c r="J46" s="114">
        <v>7</v>
      </c>
      <c r="K46" s="114">
        <v>2</v>
      </c>
      <c r="L46" s="114">
        <v>0</v>
      </c>
      <c r="M46" s="114">
        <v>1</v>
      </c>
      <c r="N46" s="114">
        <v>2</v>
      </c>
      <c r="O46" s="114">
        <v>0</v>
      </c>
      <c r="P46" s="114">
        <v>1</v>
      </c>
      <c r="Q46" s="114">
        <v>1</v>
      </c>
      <c r="R46" s="114">
        <v>0</v>
      </c>
      <c r="S46" s="114">
        <v>0</v>
      </c>
      <c r="T46" s="114">
        <v>7</v>
      </c>
      <c r="U46" s="114">
        <v>2</v>
      </c>
      <c r="V46" s="114">
        <v>0</v>
      </c>
      <c r="W46" s="114">
        <v>1</v>
      </c>
      <c r="X46" s="114">
        <v>2</v>
      </c>
      <c r="Y46" s="114">
        <v>1</v>
      </c>
      <c r="Z46" s="118">
        <v>0</v>
      </c>
      <c r="AA46" s="118">
        <v>0</v>
      </c>
      <c r="AB46" s="118">
        <v>2</v>
      </c>
      <c r="AC46" s="119" t="s">
        <v>149</v>
      </c>
      <c r="AD46" s="121" t="s">
        <v>118</v>
      </c>
      <c r="AE46" s="105">
        <v>1</v>
      </c>
      <c r="AF46" s="105">
        <v>1</v>
      </c>
      <c r="AG46" s="105">
        <v>1</v>
      </c>
      <c r="AH46" s="105">
        <v>1</v>
      </c>
      <c r="AI46" s="105">
        <v>1</v>
      </c>
      <c r="AJ46" s="105">
        <v>1</v>
      </c>
      <c r="AK46" s="105">
        <v>1</v>
      </c>
      <c r="AL46" s="125" t="s">
        <v>152</v>
      </c>
      <c r="AM46" s="6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s="65" customFormat="1" ht="18.75">
      <c r="A47" s="68"/>
      <c r="B47" s="68"/>
      <c r="C47" s="68"/>
      <c r="D47" s="68"/>
      <c r="E47" s="68"/>
      <c r="F47" s="68"/>
      <c r="G47" s="68"/>
      <c r="H47" s="68"/>
      <c r="I47" s="68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  <c r="V47" s="72"/>
      <c r="W47" s="72"/>
      <c r="X47" s="72"/>
      <c r="Y47" s="72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69"/>
      <c r="AL47" s="69"/>
      <c r="AM47" s="69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s="65" customFormat="1" ht="18.75">
      <c r="A48" s="68"/>
      <c r="B48" s="68"/>
      <c r="C48" s="68"/>
      <c r="D48" s="68"/>
      <c r="E48" s="68"/>
      <c r="F48" s="68"/>
      <c r="G48" s="68"/>
      <c r="H48" s="68"/>
      <c r="I48" s="68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  <c r="V48" s="72"/>
      <c r="W48" s="72"/>
      <c r="X48" s="72"/>
      <c r="Y48" s="72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69"/>
      <c r="AL48" s="69"/>
      <c r="AM48" s="69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s="65" customFormat="1" ht="18.75">
      <c r="A49" s="68"/>
      <c r="B49" s="68"/>
      <c r="C49" s="68"/>
      <c r="D49" s="68"/>
      <c r="E49" s="68"/>
      <c r="F49" s="68"/>
      <c r="G49" s="68"/>
      <c r="H49" s="68"/>
      <c r="I49" s="68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72"/>
      <c r="W49" s="72"/>
      <c r="X49" s="72"/>
      <c r="Y49" s="7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69"/>
      <c r="AL49" s="69"/>
      <c r="AM49" s="69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s="65" customFormat="1" ht="33.75" customHeight="1">
      <c r="A50" s="68"/>
      <c r="B50" s="68"/>
      <c r="C50" s="68"/>
      <c r="D50" s="68"/>
      <c r="E50" s="68"/>
      <c r="F50" s="68"/>
      <c r="G50" s="68"/>
      <c r="H50" s="68"/>
      <c r="I50" s="68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2"/>
      <c r="W50" s="72"/>
      <c r="X50" s="72"/>
      <c r="Y50" s="72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69"/>
      <c r="AL50" s="69"/>
      <c r="AM50" s="69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s="65" customFormat="1" ht="51" customHeight="1">
      <c r="A51" s="68"/>
      <c r="B51" s="68"/>
      <c r="C51" s="68"/>
      <c r="D51" s="68"/>
      <c r="E51" s="68"/>
      <c r="F51" s="68"/>
      <c r="G51" s="68"/>
      <c r="H51" s="68"/>
      <c r="I51" s="68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72"/>
      <c r="W51" s="72"/>
      <c r="X51" s="72"/>
      <c r="Y51" s="72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69"/>
      <c r="AL51" s="69"/>
      <c r="AM51" s="69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s="65" customFormat="1" ht="18.75">
      <c r="A52" s="68"/>
      <c r="B52" s="68"/>
      <c r="C52" s="68"/>
      <c r="D52" s="68"/>
      <c r="E52" s="68"/>
      <c r="F52" s="68"/>
      <c r="G52" s="68"/>
      <c r="H52" s="68"/>
      <c r="I52" s="68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72"/>
      <c r="W52" s="72"/>
      <c r="X52" s="72"/>
      <c r="Y52" s="72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69"/>
      <c r="AL52" s="69"/>
      <c r="AM52" s="69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s="65" customFormat="1" ht="18.75">
      <c r="A53" s="68"/>
      <c r="B53" s="68"/>
      <c r="C53" s="68"/>
      <c r="D53" s="68"/>
      <c r="E53" s="68"/>
      <c r="F53" s="68"/>
      <c r="G53" s="68"/>
      <c r="H53" s="68"/>
      <c r="I53" s="68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2"/>
      <c r="W53" s="72"/>
      <c r="X53" s="72"/>
      <c r="Y53" s="72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69"/>
      <c r="AL53" s="69"/>
      <c r="AM53" s="69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</row>
    <row r="54" spans="1:71" s="65" customFormat="1" ht="18.75">
      <c r="A54" s="68"/>
      <c r="B54" s="68"/>
      <c r="C54" s="68"/>
      <c r="D54" s="68"/>
      <c r="E54" s="68"/>
      <c r="F54" s="68"/>
      <c r="G54" s="68"/>
      <c r="H54" s="68"/>
      <c r="I54" s="68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2"/>
      <c r="W54" s="72"/>
      <c r="X54" s="72"/>
      <c r="Y54" s="72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69"/>
      <c r="AL54" s="69"/>
      <c r="AM54" s="69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</row>
    <row r="55" spans="1:71" s="65" customFormat="1" ht="18.75">
      <c r="A55" s="68"/>
      <c r="B55" s="68"/>
      <c r="C55" s="68"/>
      <c r="D55" s="68"/>
      <c r="E55" s="68"/>
      <c r="F55" s="68"/>
      <c r="G55" s="68"/>
      <c r="H55" s="68"/>
      <c r="I55" s="68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72"/>
      <c r="W55" s="72"/>
      <c r="X55" s="72"/>
      <c r="Y55" s="72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69"/>
      <c r="AL55" s="69"/>
      <c r="AM55" s="69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</row>
    <row r="56" spans="1:71" s="65" customFormat="1" ht="18.75">
      <c r="A56" s="68"/>
      <c r="B56" s="68"/>
      <c r="C56" s="68"/>
      <c r="D56" s="68"/>
      <c r="E56" s="68"/>
      <c r="F56" s="68"/>
      <c r="G56" s="68"/>
      <c r="H56" s="68"/>
      <c r="I56" s="68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  <c r="V56" s="72"/>
      <c r="W56" s="72"/>
      <c r="X56" s="72"/>
      <c r="Y56" s="72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69"/>
      <c r="AL56" s="69"/>
      <c r="AM56" s="6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</row>
    <row r="57" spans="1:71" s="65" customFormat="1" ht="18.75">
      <c r="A57" s="68"/>
      <c r="B57" s="68"/>
      <c r="C57" s="68"/>
      <c r="D57" s="68"/>
      <c r="E57" s="68"/>
      <c r="F57" s="68"/>
      <c r="G57" s="68"/>
      <c r="H57" s="68"/>
      <c r="I57" s="68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72"/>
      <c r="W57" s="72"/>
      <c r="X57" s="72"/>
      <c r="Y57" s="72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69"/>
      <c r="AL57" s="69"/>
      <c r="AM57" s="6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s="65" customFormat="1" ht="18.75">
      <c r="A58" s="68"/>
      <c r="B58" s="68"/>
      <c r="C58" s="68"/>
      <c r="D58" s="68"/>
      <c r="E58" s="68"/>
      <c r="F58" s="68"/>
      <c r="G58" s="68"/>
      <c r="H58" s="68"/>
      <c r="I58" s="68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  <c r="V58" s="72"/>
      <c r="W58" s="72"/>
      <c r="X58" s="72"/>
      <c r="Y58" s="72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69"/>
      <c r="AL58" s="69"/>
      <c r="AM58" s="6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s="65" customFormat="1" ht="18.75">
      <c r="A59" s="68"/>
      <c r="B59" s="68"/>
      <c r="C59" s="68"/>
      <c r="D59" s="68"/>
      <c r="E59" s="68"/>
      <c r="F59" s="68"/>
      <c r="G59" s="68"/>
      <c r="H59" s="68"/>
      <c r="I59" s="68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  <c r="V59" s="72"/>
      <c r="W59" s="72"/>
      <c r="X59" s="72"/>
      <c r="Y59" s="72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69"/>
      <c r="AL59" s="69"/>
      <c r="AM59" s="6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s="65" customFormat="1" ht="18.75">
      <c r="A60" s="68"/>
      <c r="B60" s="68"/>
      <c r="C60" s="68"/>
      <c r="D60" s="68"/>
      <c r="E60" s="68"/>
      <c r="F60" s="68"/>
      <c r="G60" s="68"/>
      <c r="H60" s="68"/>
      <c r="I60" s="68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2"/>
      <c r="W60" s="72"/>
      <c r="X60" s="72"/>
      <c r="Y60" s="72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69"/>
      <c r="AL60" s="69"/>
      <c r="AM60" s="6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s="65" customFormat="1" ht="18.75">
      <c r="A61" s="68"/>
      <c r="B61" s="68"/>
      <c r="C61" s="68"/>
      <c r="D61" s="68"/>
      <c r="E61" s="68"/>
      <c r="F61" s="68"/>
      <c r="G61" s="68"/>
      <c r="H61" s="68"/>
      <c r="I61" s="68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  <c r="V61" s="72"/>
      <c r="W61" s="72"/>
      <c r="X61" s="72"/>
      <c r="Y61" s="72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69"/>
      <c r="AL61" s="69"/>
      <c r="AM61" s="6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s="65" customFormat="1" ht="18.75">
      <c r="A62" s="68"/>
      <c r="B62" s="68"/>
      <c r="C62" s="68"/>
      <c r="D62" s="68"/>
      <c r="E62" s="68"/>
      <c r="F62" s="68"/>
      <c r="G62" s="68"/>
      <c r="H62" s="68"/>
      <c r="I62" s="68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  <c r="V62" s="72"/>
      <c r="W62" s="72"/>
      <c r="X62" s="72"/>
      <c r="Y62" s="72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69"/>
      <c r="AL62" s="69"/>
      <c r="AM62" s="6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s="65" customFormat="1" ht="18.75">
      <c r="A63" s="68"/>
      <c r="B63" s="68"/>
      <c r="C63" s="68"/>
      <c r="D63" s="68"/>
      <c r="E63" s="68"/>
      <c r="F63" s="68"/>
      <c r="G63" s="68"/>
      <c r="H63" s="68"/>
      <c r="I63" s="68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  <c r="V63" s="72"/>
      <c r="W63" s="72"/>
      <c r="X63" s="72"/>
      <c r="Y63" s="72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69"/>
      <c r="AL63" s="69"/>
      <c r="AM63" s="6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s="65" customFormat="1" ht="18.75">
      <c r="A64" s="68"/>
      <c r="B64" s="68"/>
      <c r="C64" s="68"/>
      <c r="D64" s="68"/>
      <c r="E64" s="68"/>
      <c r="F64" s="68"/>
      <c r="G64" s="68"/>
      <c r="H64" s="68"/>
      <c r="I64" s="68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  <c r="V64" s="72"/>
      <c r="W64" s="72"/>
      <c r="X64" s="72"/>
      <c r="Y64" s="72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69"/>
      <c r="AL64" s="69"/>
      <c r="AM64" s="6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s="65" customFormat="1" ht="74.25" customHeight="1">
      <c r="A65" s="68"/>
      <c r="B65" s="68"/>
      <c r="C65" s="68"/>
      <c r="D65" s="68"/>
      <c r="E65" s="68"/>
      <c r="F65" s="68"/>
      <c r="G65" s="68"/>
      <c r="H65" s="68"/>
      <c r="I65" s="68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  <c r="V65" s="72"/>
      <c r="W65" s="72"/>
      <c r="X65" s="72"/>
      <c r="Y65" s="72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69"/>
      <c r="AL65" s="69"/>
      <c r="AM65" s="6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65" customFormat="1" ht="63" customHeight="1">
      <c r="A66" s="68"/>
      <c r="B66" s="68"/>
      <c r="C66" s="68"/>
      <c r="D66" s="68"/>
      <c r="E66" s="68"/>
      <c r="F66" s="68"/>
      <c r="G66" s="68"/>
      <c r="H66" s="68"/>
      <c r="I66" s="68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72"/>
      <c r="W66" s="72"/>
      <c r="X66" s="72"/>
      <c r="Y66" s="72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69"/>
      <c r="AL66" s="69"/>
      <c r="AM66" s="6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</row>
    <row r="67" spans="1:71" s="65" customFormat="1" ht="29.25" customHeight="1">
      <c r="A67" s="68"/>
      <c r="B67" s="68"/>
      <c r="C67" s="68"/>
      <c r="D67" s="68"/>
      <c r="E67" s="68"/>
      <c r="F67" s="68"/>
      <c r="G67" s="68"/>
      <c r="H67" s="68"/>
      <c r="I67" s="68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72"/>
      <c r="W67" s="72"/>
      <c r="X67" s="72"/>
      <c r="Y67" s="72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69"/>
      <c r="AL67" s="69"/>
      <c r="AM67" s="6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65" customFormat="1" ht="43.5" customHeight="1">
      <c r="A68" s="68"/>
      <c r="B68" s="68"/>
      <c r="C68" s="68"/>
      <c r="D68" s="68"/>
      <c r="E68" s="68"/>
      <c r="F68" s="68"/>
      <c r="G68" s="68"/>
      <c r="H68" s="68"/>
      <c r="I68" s="68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2"/>
      <c r="W68" s="72"/>
      <c r="X68" s="72"/>
      <c r="Y68" s="72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69"/>
      <c r="AL68" s="69"/>
      <c r="AM68" s="69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</row>
    <row r="69" spans="1:71" s="65" customFormat="1" ht="30" customHeight="1">
      <c r="A69" s="68"/>
      <c r="B69" s="68"/>
      <c r="C69" s="68"/>
      <c r="D69" s="68"/>
      <c r="E69" s="68"/>
      <c r="F69" s="68"/>
      <c r="G69" s="68"/>
      <c r="H69" s="68"/>
      <c r="I69" s="68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V69" s="72"/>
      <c r="W69" s="72"/>
      <c r="X69" s="72"/>
      <c r="Y69" s="72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69"/>
      <c r="AL69" s="69"/>
      <c r="AM69" s="6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s="65" customFormat="1" ht="33" customHeight="1">
      <c r="A70" s="68"/>
      <c r="B70" s="68"/>
      <c r="C70" s="68"/>
      <c r="D70" s="68"/>
      <c r="E70" s="68"/>
      <c r="F70" s="68"/>
      <c r="G70" s="68"/>
      <c r="H70" s="68"/>
      <c r="I70" s="68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2"/>
      <c r="V70" s="72"/>
      <c r="W70" s="72"/>
      <c r="X70" s="72"/>
      <c r="Y70" s="72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69"/>
      <c r="AL70" s="69"/>
      <c r="AM70" s="6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s="65" customFormat="1" ht="33" customHeight="1">
      <c r="A71" s="68"/>
      <c r="B71" s="68"/>
      <c r="C71" s="68"/>
      <c r="D71" s="68"/>
      <c r="E71" s="68"/>
      <c r="F71" s="68"/>
      <c r="G71" s="68"/>
      <c r="H71" s="68"/>
      <c r="I71" s="68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2"/>
      <c r="V71" s="72"/>
      <c r="W71" s="72"/>
      <c r="X71" s="72"/>
      <c r="Y71" s="72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69"/>
      <c r="AL71" s="69"/>
      <c r="AM71" s="6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s="65" customFormat="1" ht="18.75">
      <c r="A72" s="68"/>
      <c r="B72" s="68"/>
      <c r="C72" s="68"/>
      <c r="D72" s="68"/>
      <c r="E72" s="68"/>
      <c r="F72" s="68"/>
      <c r="G72" s="68"/>
      <c r="H72" s="68"/>
      <c r="I72" s="68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2"/>
      <c r="V72" s="72"/>
      <c r="W72" s="72"/>
      <c r="X72" s="72"/>
      <c r="Y72" s="72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69"/>
      <c r="AL72" s="69"/>
      <c r="AM72" s="6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39" s="65" customFormat="1" ht="18.75">
      <c r="A73" s="68"/>
      <c r="B73" s="68"/>
      <c r="C73" s="68"/>
      <c r="D73" s="68"/>
      <c r="E73" s="68"/>
      <c r="F73" s="68"/>
      <c r="G73" s="68"/>
      <c r="H73" s="68"/>
      <c r="I73" s="68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2"/>
      <c r="V73" s="72"/>
      <c r="W73" s="72"/>
      <c r="X73" s="72"/>
      <c r="Y73" s="72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69"/>
      <c r="AL73" s="69"/>
      <c r="AM73" s="69"/>
    </row>
    <row r="74" spans="1:39" s="65" customFormat="1" ht="18.75">
      <c r="A74" s="68"/>
      <c r="B74" s="68"/>
      <c r="C74" s="68"/>
      <c r="D74" s="68"/>
      <c r="E74" s="68"/>
      <c r="F74" s="68"/>
      <c r="G74" s="68"/>
      <c r="H74" s="68"/>
      <c r="I74" s="68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2"/>
      <c r="V74" s="72"/>
      <c r="W74" s="72"/>
      <c r="X74" s="72"/>
      <c r="Y74" s="72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69"/>
      <c r="AL74" s="69"/>
      <c r="AM74" s="69"/>
    </row>
    <row r="75" spans="1:39" s="65" customFormat="1" ht="41.25" customHeight="1">
      <c r="A75" s="68"/>
      <c r="B75" s="68"/>
      <c r="C75" s="68"/>
      <c r="D75" s="68"/>
      <c r="E75" s="68"/>
      <c r="F75" s="68"/>
      <c r="G75" s="68"/>
      <c r="H75" s="68"/>
      <c r="I75" s="68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/>
      <c r="V75" s="72"/>
      <c r="W75" s="72"/>
      <c r="X75" s="72"/>
      <c r="Y75" s="72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69"/>
      <c r="AL75" s="69"/>
      <c r="AM75" s="69"/>
    </row>
    <row r="76" spans="1:39" s="65" customFormat="1" ht="47.25" customHeight="1">
      <c r="A76" s="68"/>
      <c r="B76" s="68"/>
      <c r="C76" s="68"/>
      <c r="D76" s="68"/>
      <c r="E76" s="68"/>
      <c r="F76" s="68"/>
      <c r="G76" s="68"/>
      <c r="H76" s="68"/>
      <c r="I76" s="68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2"/>
      <c r="V76" s="72"/>
      <c r="W76" s="72"/>
      <c r="X76" s="72"/>
      <c r="Y76" s="72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69"/>
      <c r="AL76" s="69"/>
      <c r="AM76" s="69"/>
    </row>
    <row r="77" spans="1:39" s="65" customFormat="1" ht="31.5" customHeight="1">
      <c r="A77" s="68"/>
      <c r="B77" s="68"/>
      <c r="C77" s="68"/>
      <c r="D77" s="68"/>
      <c r="E77" s="68"/>
      <c r="F77" s="68"/>
      <c r="G77" s="68"/>
      <c r="H77" s="68"/>
      <c r="I77" s="68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2"/>
      <c r="V77" s="72"/>
      <c r="W77" s="72"/>
      <c r="X77" s="72"/>
      <c r="Y77" s="72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69"/>
      <c r="AL77" s="69"/>
      <c r="AM77" s="69"/>
    </row>
    <row r="78" spans="1:39" s="65" customFormat="1" ht="46.5" customHeight="1">
      <c r="A78" s="68"/>
      <c r="B78" s="68"/>
      <c r="C78" s="68"/>
      <c r="D78" s="68"/>
      <c r="E78" s="68"/>
      <c r="F78" s="68"/>
      <c r="G78" s="68"/>
      <c r="H78" s="68"/>
      <c r="I78" s="68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2"/>
      <c r="V78" s="72"/>
      <c r="W78" s="72"/>
      <c r="X78" s="72"/>
      <c r="Y78" s="72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69"/>
      <c r="AL78" s="69"/>
      <c r="AM78" s="69"/>
    </row>
    <row r="79" spans="1:39" s="65" customFormat="1" ht="42.75" customHeight="1">
      <c r="A79" s="68"/>
      <c r="B79" s="68"/>
      <c r="C79" s="68"/>
      <c r="D79" s="68"/>
      <c r="E79" s="68"/>
      <c r="F79" s="68"/>
      <c r="G79" s="68"/>
      <c r="H79" s="68"/>
      <c r="I79" s="68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2"/>
      <c r="V79" s="72"/>
      <c r="W79" s="72"/>
      <c r="X79" s="72"/>
      <c r="Y79" s="72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69"/>
      <c r="AL79" s="69"/>
      <c r="AM79" s="69"/>
    </row>
    <row r="80" spans="1:39" s="65" customFormat="1" ht="48.75" customHeight="1">
      <c r="A80" s="68"/>
      <c r="B80" s="68"/>
      <c r="C80" s="68"/>
      <c r="D80" s="68"/>
      <c r="E80" s="68"/>
      <c r="F80" s="68"/>
      <c r="G80" s="68"/>
      <c r="H80" s="68"/>
      <c r="I80" s="68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2"/>
      <c r="V80" s="72"/>
      <c r="W80" s="72"/>
      <c r="X80" s="72"/>
      <c r="Y80" s="72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69"/>
      <c r="AL80" s="69"/>
      <c r="AM80" s="69"/>
    </row>
    <row r="81" spans="1:39" s="65" customFormat="1" ht="49.5" customHeight="1">
      <c r="A81" s="68"/>
      <c r="B81" s="68"/>
      <c r="C81" s="68"/>
      <c r="D81" s="68"/>
      <c r="E81" s="68"/>
      <c r="F81" s="68"/>
      <c r="G81" s="68"/>
      <c r="H81" s="68"/>
      <c r="I81" s="68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72"/>
      <c r="W81" s="72"/>
      <c r="X81" s="72"/>
      <c r="Y81" s="72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69"/>
      <c r="AL81" s="69"/>
      <c r="AM81" s="69"/>
    </row>
    <row r="82" spans="1:39" s="65" customFormat="1" ht="75.75" customHeight="1">
      <c r="A82" s="68"/>
      <c r="B82" s="68"/>
      <c r="C82" s="68"/>
      <c r="D82" s="68"/>
      <c r="E82" s="68"/>
      <c r="F82" s="68"/>
      <c r="G82" s="68"/>
      <c r="H82" s="68"/>
      <c r="I82" s="68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72"/>
      <c r="W82" s="72"/>
      <c r="X82" s="72"/>
      <c r="Y82" s="72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69"/>
      <c r="AL82" s="69"/>
      <c r="AM82" s="69"/>
    </row>
    <row r="83" spans="1:39" s="65" customFormat="1" ht="42" customHeight="1">
      <c r="A83" s="68"/>
      <c r="B83" s="68"/>
      <c r="C83" s="68"/>
      <c r="D83" s="68"/>
      <c r="E83" s="68"/>
      <c r="F83" s="68"/>
      <c r="G83" s="68"/>
      <c r="H83" s="68"/>
      <c r="I83" s="68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72"/>
      <c r="W83" s="72"/>
      <c r="X83" s="72"/>
      <c r="Y83" s="72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69"/>
      <c r="AL83" s="69"/>
      <c r="AM83" s="69"/>
    </row>
    <row r="84" spans="1:39" s="65" customFormat="1" ht="60.75" customHeight="1">
      <c r="A84" s="68"/>
      <c r="B84" s="68"/>
      <c r="C84" s="68"/>
      <c r="D84" s="68"/>
      <c r="E84" s="68"/>
      <c r="F84" s="68"/>
      <c r="G84" s="68"/>
      <c r="H84" s="68"/>
      <c r="I84" s="68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2"/>
      <c r="V84" s="72"/>
      <c r="W84" s="72"/>
      <c r="X84" s="72"/>
      <c r="Y84" s="72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69"/>
      <c r="AL84" s="69"/>
      <c r="AM84" s="69"/>
    </row>
    <row r="85" spans="1:39" s="65" customFormat="1" ht="59.25" customHeight="1">
      <c r="A85" s="68"/>
      <c r="B85" s="68"/>
      <c r="C85" s="68"/>
      <c r="D85" s="68"/>
      <c r="E85" s="68"/>
      <c r="F85" s="68"/>
      <c r="G85" s="68"/>
      <c r="H85" s="68"/>
      <c r="I85" s="68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72"/>
      <c r="W85" s="72"/>
      <c r="X85" s="72"/>
      <c r="Y85" s="72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69"/>
      <c r="AL85" s="69"/>
      <c r="AM85" s="69"/>
    </row>
    <row r="86" spans="1:39" s="65" customFormat="1" ht="59.25" customHeight="1">
      <c r="A86" s="68"/>
      <c r="B86" s="68"/>
      <c r="C86" s="68"/>
      <c r="D86" s="68"/>
      <c r="E86" s="68"/>
      <c r="F86" s="68"/>
      <c r="G86" s="68"/>
      <c r="H86" s="68"/>
      <c r="I86" s="68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72"/>
      <c r="W86" s="72"/>
      <c r="X86" s="72"/>
      <c r="Y86" s="72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69"/>
      <c r="AL86" s="69"/>
      <c r="AM86" s="69"/>
    </row>
    <row r="87" spans="1:39" s="65" customFormat="1" ht="59.25" customHeight="1">
      <c r="A87" s="68"/>
      <c r="B87" s="68"/>
      <c r="C87" s="68"/>
      <c r="D87" s="68"/>
      <c r="E87" s="68"/>
      <c r="F87" s="68"/>
      <c r="G87" s="68"/>
      <c r="H87" s="68"/>
      <c r="I87" s="68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2"/>
      <c r="V87" s="72"/>
      <c r="W87" s="72"/>
      <c r="X87" s="72"/>
      <c r="Y87" s="72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69"/>
      <c r="AL87" s="69"/>
      <c r="AM87" s="69"/>
    </row>
    <row r="88" spans="1:39" s="65" customFormat="1" ht="64.5" customHeight="1">
      <c r="A88" s="68"/>
      <c r="B88" s="68"/>
      <c r="C88" s="68"/>
      <c r="D88" s="68"/>
      <c r="E88" s="68"/>
      <c r="F88" s="68"/>
      <c r="G88" s="68"/>
      <c r="H88" s="68"/>
      <c r="I88" s="68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2"/>
      <c r="V88" s="72"/>
      <c r="W88" s="72"/>
      <c r="X88" s="72"/>
      <c r="Y88" s="72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69"/>
      <c r="AL88" s="69"/>
      <c r="AM88" s="69"/>
    </row>
    <row r="89" spans="1:39" s="65" customFormat="1" ht="59.25" customHeight="1">
      <c r="A89" s="68"/>
      <c r="B89" s="68"/>
      <c r="C89" s="68"/>
      <c r="D89" s="68"/>
      <c r="E89" s="68"/>
      <c r="F89" s="68"/>
      <c r="G89" s="68"/>
      <c r="H89" s="68"/>
      <c r="I89" s="68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72"/>
      <c r="W89" s="72"/>
      <c r="X89" s="72"/>
      <c r="Y89" s="72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69"/>
      <c r="AL89" s="69"/>
      <c r="AM89" s="69"/>
    </row>
    <row r="90" spans="1:39" s="65" customFormat="1" ht="59.25" customHeight="1">
      <c r="A90" s="68"/>
      <c r="B90" s="68"/>
      <c r="C90" s="68"/>
      <c r="D90" s="68"/>
      <c r="E90" s="68"/>
      <c r="F90" s="68"/>
      <c r="G90" s="68"/>
      <c r="H90" s="68"/>
      <c r="I90" s="68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2"/>
      <c r="V90" s="72"/>
      <c r="W90" s="72"/>
      <c r="X90" s="72"/>
      <c r="Y90" s="72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69"/>
      <c r="AL90" s="69"/>
      <c r="AM90" s="69"/>
    </row>
    <row r="91" spans="1:39" s="65" customFormat="1" ht="111" customHeight="1">
      <c r="A91" s="68"/>
      <c r="B91" s="68"/>
      <c r="C91" s="68"/>
      <c r="D91" s="68"/>
      <c r="E91" s="68"/>
      <c r="F91" s="68"/>
      <c r="G91" s="68"/>
      <c r="H91" s="68"/>
      <c r="I91" s="68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2"/>
      <c r="V91" s="72"/>
      <c r="W91" s="72"/>
      <c r="X91" s="72"/>
      <c r="Y91" s="72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69"/>
      <c r="AL91" s="69"/>
      <c r="AM91" s="69"/>
    </row>
    <row r="92" spans="1:39" s="65" customFormat="1" ht="38.25" customHeight="1">
      <c r="A92" s="68"/>
      <c r="B92" s="68"/>
      <c r="C92" s="68"/>
      <c r="D92" s="68"/>
      <c r="E92" s="68"/>
      <c r="F92" s="68"/>
      <c r="G92" s="68"/>
      <c r="H92" s="68"/>
      <c r="I92" s="68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2"/>
      <c r="V92" s="72"/>
      <c r="W92" s="72"/>
      <c r="X92" s="72"/>
      <c r="Y92" s="7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69"/>
      <c r="AL92" s="69"/>
      <c r="AM92" s="69"/>
    </row>
    <row r="93" spans="1:39" s="65" customFormat="1" ht="63.75" customHeight="1">
      <c r="A93" s="68"/>
      <c r="B93" s="68"/>
      <c r="C93" s="68"/>
      <c r="D93" s="68"/>
      <c r="E93" s="68"/>
      <c r="F93" s="68"/>
      <c r="G93" s="68"/>
      <c r="H93" s="68"/>
      <c r="I93" s="68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2"/>
      <c r="V93" s="72"/>
      <c r="W93" s="72"/>
      <c r="X93" s="72"/>
      <c r="Y93" s="7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69"/>
      <c r="AL93" s="69"/>
      <c r="AM93" s="69"/>
    </row>
    <row r="94" spans="1:39" s="65" customFormat="1" ht="37.5" customHeight="1">
      <c r="A94" s="68"/>
      <c r="B94" s="68"/>
      <c r="C94" s="68"/>
      <c r="D94" s="68"/>
      <c r="E94" s="68"/>
      <c r="F94" s="68"/>
      <c r="G94" s="68"/>
      <c r="H94" s="68"/>
      <c r="I94" s="68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2"/>
      <c r="V94" s="72"/>
      <c r="W94" s="72"/>
      <c r="X94" s="72"/>
      <c r="Y94" s="7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69"/>
      <c r="AL94" s="69"/>
      <c r="AM94" s="69"/>
    </row>
    <row r="95" spans="1:39" s="65" customFormat="1" ht="30" customHeight="1">
      <c r="A95" s="68"/>
      <c r="B95" s="68"/>
      <c r="C95" s="68"/>
      <c r="D95" s="68"/>
      <c r="E95" s="68"/>
      <c r="F95" s="68"/>
      <c r="G95" s="68"/>
      <c r="H95" s="68"/>
      <c r="I95" s="68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2"/>
      <c r="V95" s="72"/>
      <c r="W95" s="72"/>
      <c r="X95" s="72"/>
      <c r="Y95" s="72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69"/>
      <c r="AL95" s="69"/>
      <c r="AM95" s="69"/>
    </row>
    <row r="96" spans="1:39" s="65" customFormat="1" ht="39.75" customHeight="1">
      <c r="A96" s="68"/>
      <c r="B96" s="68"/>
      <c r="C96" s="68"/>
      <c r="D96" s="68"/>
      <c r="E96" s="68"/>
      <c r="F96" s="68"/>
      <c r="G96" s="68"/>
      <c r="H96" s="68"/>
      <c r="I96" s="68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2"/>
      <c r="V96" s="72"/>
      <c r="W96" s="72"/>
      <c r="X96" s="72"/>
      <c r="Y96" s="72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69"/>
      <c r="AL96" s="69"/>
      <c r="AM96" s="69"/>
    </row>
    <row r="97" spans="1:39" s="65" customFormat="1" ht="40.5" customHeight="1">
      <c r="A97" s="68"/>
      <c r="B97" s="68"/>
      <c r="C97" s="68"/>
      <c r="D97" s="68"/>
      <c r="E97" s="68"/>
      <c r="F97" s="68"/>
      <c r="G97" s="68"/>
      <c r="H97" s="68"/>
      <c r="I97" s="68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2"/>
      <c r="V97" s="72"/>
      <c r="W97" s="72"/>
      <c r="X97" s="72"/>
      <c r="Y97" s="72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69"/>
      <c r="AL97" s="69"/>
      <c r="AM97" s="69"/>
    </row>
    <row r="98" spans="1:39" s="65" customFormat="1" ht="46.5" customHeight="1">
      <c r="A98" s="68"/>
      <c r="B98" s="68"/>
      <c r="C98" s="68"/>
      <c r="D98" s="68"/>
      <c r="E98" s="68"/>
      <c r="F98" s="68"/>
      <c r="G98" s="68"/>
      <c r="H98" s="68"/>
      <c r="I98" s="68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2"/>
      <c r="V98" s="72"/>
      <c r="W98" s="72"/>
      <c r="X98" s="72"/>
      <c r="Y98" s="72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69"/>
      <c r="AL98" s="69"/>
      <c r="AM98" s="69"/>
    </row>
    <row r="99" spans="1:39" s="65" customFormat="1" ht="42" customHeight="1">
      <c r="A99" s="68"/>
      <c r="B99" s="68"/>
      <c r="C99" s="68"/>
      <c r="D99" s="68"/>
      <c r="E99" s="68"/>
      <c r="F99" s="68"/>
      <c r="G99" s="68"/>
      <c r="H99" s="68"/>
      <c r="I99" s="68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2"/>
      <c r="V99" s="72"/>
      <c r="W99" s="72"/>
      <c r="X99" s="72"/>
      <c r="Y99" s="72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69"/>
      <c r="AL99" s="69"/>
      <c r="AM99" s="69"/>
    </row>
    <row r="100" spans="1:39" s="65" customFormat="1" ht="33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2"/>
      <c r="V100" s="72"/>
      <c r="W100" s="72"/>
      <c r="X100" s="72"/>
      <c r="Y100" s="72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69"/>
      <c r="AL100" s="69"/>
      <c r="AM100" s="69"/>
    </row>
    <row r="101" spans="1:39" s="65" customFormat="1" ht="32.2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2"/>
      <c r="V101" s="72"/>
      <c r="W101" s="72"/>
      <c r="X101" s="72"/>
      <c r="Y101" s="72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69"/>
      <c r="AL101" s="69"/>
      <c r="AM101" s="69"/>
    </row>
    <row r="102" spans="1:39" s="65" customFormat="1" ht="59.2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2"/>
      <c r="V102" s="72"/>
      <c r="W102" s="72"/>
      <c r="X102" s="72"/>
      <c r="Y102" s="72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69"/>
      <c r="AL102" s="69"/>
      <c r="AM102" s="69"/>
    </row>
    <row r="103" spans="1:39" s="65" customFormat="1" ht="28.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2"/>
      <c r="V103" s="72"/>
      <c r="W103" s="72"/>
      <c r="X103" s="72"/>
      <c r="Y103" s="72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69"/>
      <c r="AL103" s="69"/>
      <c r="AM103" s="69"/>
    </row>
    <row r="104" spans="1:39" s="65" customFormat="1" ht="48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2"/>
      <c r="V104" s="72"/>
      <c r="W104" s="72"/>
      <c r="X104" s="72"/>
      <c r="Y104" s="72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69"/>
      <c r="AL104" s="69"/>
      <c r="AM104" s="69"/>
    </row>
    <row r="105" spans="1:39" s="65" customFormat="1" ht="28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2"/>
      <c r="V105" s="72"/>
      <c r="W105" s="72"/>
      <c r="X105" s="72"/>
      <c r="Y105" s="72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69"/>
      <c r="AL105" s="69"/>
      <c r="AM105" s="69"/>
    </row>
    <row r="106" spans="1:39" s="65" customFormat="1" ht="54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2"/>
      <c r="V106" s="72"/>
      <c r="W106" s="72"/>
      <c r="X106" s="72"/>
      <c r="Y106" s="72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69"/>
      <c r="AL106" s="69"/>
      <c r="AM106" s="69"/>
    </row>
    <row r="107" spans="1:39" s="65" customFormat="1" ht="28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2"/>
      <c r="V107" s="72"/>
      <c r="W107" s="72"/>
      <c r="X107" s="72"/>
      <c r="Y107" s="72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69"/>
      <c r="AL107" s="69"/>
      <c r="AM107" s="69"/>
    </row>
    <row r="108" spans="1:39" s="65" customFormat="1" ht="57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2"/>
      <c r="V108" s="72"/>
      <c r="W108" s="72"/>
      <c r="X108" s="72"/>
      <c r="Y108" s="72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69"/>
      <c r="AL108" s="69"/>
      <c r="AM108" s="69"/>
    </row>
    <row r="109" spans="1:39" s="65" customFormat="1" ht="18.75">
      <c r="A109" s="68"/>
      <c r="B109" s="68"/>
      <c r="C109" s="68"/>
      <c r="D109" s="68"/>
      <c r="E109" s="68"/>
      <c r="F109" s="68"/>
      <c r="G109" s="68"/>
      <c r="H109" s="68"/>
      <c r="I109" s="68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2"/>
      <c r="V109" s="72"/>
      <c r="W109" s="72"/>
      <c r="X109" s="72"/>
      <c r="Y109" s="72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69"/>
      <c r="AL109" s="69"/>
      <c r="AM109" s="69"/>
    </row>
    <row r="110" spans="1:39" s="65" customFormat="1" ht="42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2"/>
      <c r="V110" s="72"/>
      <c r="W110" s="72"/>
      <c r="X110" s="72"/>
      <c r="Y110" s="72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69"/>
      <c r="AL110" s="69"/>
      <c r="AM110" s="69"/>
    </row>
    <row r="111" spans="1:39" s="65" customFormat="1" ht="18.75">
      <c r="A111" s="68"/>
      <c r="B111" s="68"/>
      <c r="C111" s="68"/>
      <c r="D111" s="68"/>
      <c r="E111" s="68"/>
      <c r="F111" s="68"/>
      <c r="G111" s="68"/>
      <c r="H111" s="68"/>
      <c r="I111" s="68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2"/>
      <c r="V111" s="72"/>
      <c r="W111" s="72"/>
      <c r="X111" s="72"/>
      <c r="Y111" s="72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69"/>
      <c r="AL111" s="69"/>
      <c r="AM111" s="69"/>
    </row>
    <row r="112" spans="1:39" s="65" customFormat="1" ht="18.75">
      <c r="A112" s="68"/>
      <c r="B112" s="68"/>
      <c r="C112" s="68"/>
      <c r="D112" s="68"/>
      <c r="E112" s="68"/>
      <c r="F112" s="68"/>
      <c r="G112" s="68"/>
      <c r="H112" s="68"/>
      <c r="I112" s="68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2"/>
      <c r="V112" s="72"/>
      <c r="W112" s="72"/>
      <c r="X112" s="72"/>
      <c r="Y112" s="72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69"/>
      <c r="AL112" s="69"/>
      <c r="AM112" s="69"/>
    </row>
    <row r="113" spans="1:39" s="65" customFormat="1" ht="18.75">
      <c r="A113" s="68"/>
      <c r="B113" s="68"/>
      <c r="C113" s="68"/>
      <c r="D113" s="68"/>
      <c r="E113" s="68"/>
      <c r="F113" s="68"/>
      <c r="G113" s="68"/>
      <c r="H113" s="68"/>
      <c r="I113" s="68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2"/>
      <c r="V113" s="72"/>
      <c r="W113" s="72"/>
      <c r="X113" s="72"/>
      <c r="Y113" s="72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69"/>
      <c r="AL113" s="69"/>
      <c r="AM113" s="69"/>
    </row>
    <row r="114" spans="1:39" s="65" customFormat="1" ht="18.75">
      <c r="A114" s="68"/>
      <c r="B114" s="68"/>
      <c r="C114" s="68"/>
      <c r="D114" s="68"/>
      <c r="E114" s="68"/>
      <c r="F114" s="68"/>
      <c r="G114" s="68"/>
      <c r="H114" s="68"/>
      <c r="I114" s="68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2"/>
      <c r="V114" s="72"/>
      <c r="W114" s="72"/>
      <c r="X114" s="72"/>
      <c r="Y114" s="72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69"/>
      <c r="AL114" s="69"/>
      <c r="AM114" s="69"/>
    </row>
    <row r="115" spans="1:39" s="65" customFormat="1" ht="18.75">
      <c r="A115" s="68"/>
      <c r="B115" s="68"/>
      <c r="C115" s="68"/>
      <c r="D115" s="68"/>
      <c r="E115" s="68"/>
      <c r="F115" s="68"/>
      <c r="G115" s="68"/>
      <c r="H115" s="68"/>
      <c r="I115" s="68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2"/>
      <c r="V115" s="72"/>
      <c r="W115" s="72"/>
      <c r="X115" s="72"/>
      <c r="Y115" s="72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69"/>
      <c r="AL115" s="69"/>
      <c r="AM115" s="69"/>
    </row>
    <row r="116" spans="1:39" s="65" customFormat="1" ht="18.75">
      <c r="A116" s="68"/>
      <c r="B116" s="68"/>
      <c r="C116" s="68"/>
      <c r="D116" s="68"/>
      <c r="E116" s="68"/>
      <c r="F116" s="68"/>
      <c r="G116" s="68"/>
      <c r="H116" s="68"/>
      <c r="I116" s="68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2"/>
      <c r="V116" s="72"/>
      <c r="W116" s="72"/>
      <c r="X116" s="72"/>
      <c r="Y116" s="72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69"/>
      <c r="AL116" s="69"/>
      <c r="AM116" s="69"/>
    </row>
    <row r="117" spans="1:39" s="65" customFormat="1" ht="18.75">
      <c r="A117" s="68"/>
      <c r="B117" s="68"/>
      <c r="C117" s="68"/>
      <c r="D117" s="68"/>
      <c r="E117" s="68"/>
      <c r="F117" s="68"/>
      <c r="G117" s="68"/>
      <c r="H117" s="68"/>
      <c r="I117" s="68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2"/>
      <c r="V117" s="72"/>
      <c r="W117" s="72"/>
      <c r="X117" s="72"/>
      <c r="Y117" s="72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69"/>
      <c r="AL117" s="69"/>
      <c r="AM117" s="69"/>
    </row>
    <row r="118" spans="1:39" s="65" customFormat="1" ht="18.75">
      <c r="A118" s="68"/>
      <c r="B118" s="68"/>
      <c r="C118" s="68"/>
      <c r="D118" s="68"/>
      <c r="E118" s="68"/>
      <c r="F118" s="68"/>
      <c r="G118" s="68"/>
      <c r="H118" s="68"/>
      <c r="I118" s="68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2"/>
      <c r="V118" s="72"/>
      <c r="W118" s="72"/>
      <c r="X118" s="72"/>
      <c r="Y118" s="72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69"/>
      <c r="AL118" s="69"/>
      <c r="AM118" s="69"/>
    </row>
    <row r="119" spans="1:39" s="65" customFormat="1" ht="18.75">
      <c r="A119" s="68"/>
      <c r="B119" s="68"/>
      <c r="C119" s="68"/>
      <c r="D119" s="68"/>
      <c r="E119" s="68"/>
      <c r="F119" s="68"/>
      <c r="G119" s="68"/>
      <c r="H119" s="68"/>
      <c r="I119" s="68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2"/>
      <c r="V119" s="72"/>
      <c r="W119" s="72"/>
      <c r="X119" s="72"/>
      <c r="Y119" s="72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69"/>
      <c r="AL119" s="69"/>
      <c r="AM119" s="69"/>
    </row>
    <row r="120" spans="1:39" s="65" customFormat="1" ht="18.75">
      <c r="A120" s="68"/>
      <c r="B120" s="68"/>
      <c r="C120" s="68"/>
      <c r="D120" s="68"/>
      <c r="E120" s="68"/>
      <c r="F120" s="68"/>
      <c r="G120" s="68"/>
      <c r="H120" s="68"/>
      <c r="I120" s="68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2"/>
      <c r="V120" s="72"/>
      <c r="W120" s="72"/>
      <c r="X120" s="72"/>
      <c r="Y120" s="72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69"/>
      <c r="AL120" s="69"/>
      <c r="AM120" s="69"/>
    </row>
    <row r="121" spans="1:39" s="65" customFormat="1" ht="18.75">
      <c r="A121" s="68"/>
      <c r="B121" s="68"/>
      <c r="C121" s="68"/>
      <c r="D121" s="68"/>
      <c r="E121" s="68"/>
      <c r="F121" s="68"/>
      <c r="G121" s="68"/>
      <c r="H121" s="68"/>
      <c r="I121" s="68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2"/>
      <c r="V121" s="72"/>
      <c r="W121" s="72"/>
      <c r="X121" s="72"/>
      <c r="Y121" s="72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69"/>
      <c r="AL121" s="69"/>
      <c r="AM121" s="69"/>
    </row>
    <row r="122" spans="1:39" s="65" customFormat="1" ht="18.75">
      <c r="A122" s="68"/>
      <c r="B122" s="68"/>
      <c r="C122" s="68"/>
      <c r="D122" s="68"/>
      <c r="E122" s="68"/>
      <c r="F122" s="68"/>
      <c r="G122" s="68"/>
      <c r="H122" s="68"/>
      <c r="I122" s="68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2"/>
      <c r="V122" s="72"/>
      <c r="W122" s="72"/>
      <c r="X122" s="72"/>
      <c r="Y122" s="72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69"/>
      <c r="AL122" s="69"/>
      <c r="AM122" s="69"/>
    </row>
    <row r="123" spans="1:39" s="65" customFormat="1" ht="18.75">
      <c r="A123" s="68"/>
      <c r="B123" s="68"/>
      <c r="C123" s="68"/>
      <c r="D123" s="68"/>
      <c r="E123" s="68"/>
      <c r="F123" s="68"/>
      <c r="G123" s="68"/>
      <c r="H123" s="68"/>
      <c r="I123" s="68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2"/>
      <c r="V123" s="72"/>
      <c r="W123" s="72"/>
      <c r="X123" s="72"/>
      <c r="Y123" s="72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69"/>
      <c r="AL123" s="69"/>
      <c r="AM123" s="69"/>
    </row>
    <row r="124" spans="1:39" s="65" customFormat="1" ht="18.75">
      <c r="A124" s="68"/>
      <c r="B124" s="68"/>
      <c r="C124" s="68"/>
      <c r="D124" s="68"/>
      <c r="E124" s="68"/>
      <c r="F124" s="68"/>
      <c r="G124" s="68"/>
      <c r="H124" s="68"/>
      <c r="I124" s="68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2"/>
      <c r="V124" s="72"/>
      <c r="W124" s="72"/>
      <c r="X124" s="72"/>
      <c r="Y124" s="72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69"/>
      <c r="AL124" s="69"/>
      <c r="AM124" s="69"/>
    </row>
    <row r="125" spans="1:39" s="65" customFormat="1" ht="18.75">
      <c r="A125" s="68"/>
      <c r="B125" s="68"/>
      <c r="C125" s="68"/>
      <c r="D125" s="68"/>
      <c r="E125" s="68"/>
      <c r="F125" s="68"/>
      <c r="G125" s="68"/>
      <c r="H125" s="68"/>
      <c r="I125" s="68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2"/>
      <c r="V125" s="72"/>
      <c r="W125" s="72"/>
      <c r="X125" s="72"/>
      <c r="Y125" s="72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69"/>
      <c r="AL125" s="69"/>
      <c r="AM125" s="69"/>
    </row>
    <row r="126" spans="1:39" s="65" customFormat="1" ht="18.75">
      <c r="A126" s="68"/>
      <c r="B126" s="68"/>
      <c r="C126" s="68"/>
      <c r="D126" s="68"/>
      <c r="E126" s="68"/>
      <c r="F126" s="68"/>
      <c r="G126" s="68"/>
      <c r="H126" s="68"/>
      <c r="I126" s="68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2"/>
      <c r="V126" s="72"/>
      <c r="W126" s="72"/>
      <c r="X126" s="72"/>
      <c r="Y126" s="72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69"/>
      <c r="AL126" s="69"/>
      <c r="AM126" s="69"/>
    </row>
    <row r="127" spans="1:39" s="65" customFormat="1" ht="18.75">
      <c r="A127" s="68"/>
      <c r="B127" s="68"/>
      <c r="C127" s="68"/>
      <c r="D127" s="68"/>
      <c r="E127" s="68"/>
      <c r="F127" s="68"/>
      <c r="G127" s="68"/>
      <c r="H127" s="68"/>
      <c r="I127" s="68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2"/>
      <c r="V127" s="72"/>
      <c r="W127" s="72"/>
      <c r="X127" s="72"/>
      <c r="Y127" s="72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69"/>
      <c r="AL127" s="69"/>
      <c r="AM127" s="69"/>
    </row>
    <row r="128" spans="1:39" s="65" customFormat="1" ht="18.75">
      <c r="A128" s="68"/>
      <c r="B128" s="68"/>
      <c r="C128" s="68"/>
      <c r="D128" s="68"/>
      <c r="E128" s="68"/>
      <c r="F128" s="68"/>
      <c r="G128" s="68"/>
      <c r="H128" s="68"/>
      <c r="I128" s="68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2"/>
      <c r="V128" s="72"/>
      <c r="W128" s="72"/>
      <c r="X128" s="72"/>
      <c r="Y128" s="72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69"/>
      <c r="AL128" s="69"/>
      <c r="AM128" s="69"/>
    </row>
    <row r="129" spans="1:39" s="65" customFormat="1" ht="18.75">
      <c r="A129" s="68"/>
      <c r="B129" s="68"/>
      <c r="C129" s="68"/>
      <c r="D129" s="68"/>
      <c r="E129" s="68"/>
      <c r="F129" s="68"/>
      <c r="G129" s="68"/>
      <c r="H129" s="68"/>
      <c r="I129" s="68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2"/>
      <c r="V129" s="72"/>
      <c r="W129" s="72"/>
      <c r="X129" s="72"/>
      <c r="Y129" s="72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69"/>
      <c r="AL129" s="69"/>
      <c r="AM129" s="69"/>
    </row>
    <row r="130" spans="1:39" s="65" customFormat="1" ht="18.75">
      <c r="A130" s="68"/>
      <c r="B130" s="68"/>
      <c r="C130" s="68"/>
      <c r="D130" s="68"/>
      <c r="E130" s="68"/>
      <c r="F130" s="68"/>
      <c r="G130" s="68"/>
      <c r="H130" s="68"/>
      <c r="I130" s="68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2"/>
      <c r="V130" s="72"/>
      <c r="W130" s="72"/>
      <c r="X130" s="72"/>
      <c r="Y130" s="72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69"/>
      <c r="AL130" s="69"/>
      <c r="AM130" s="69"/>
    </row>
    <row r="131" spans="1:39" s="65" customFormat="1" ht="18.75">
      <c r="A131" s="68"/>
      <c r="B131" s="68"/>
      <c r="C131" s="68"/>
      <c r="D131" s="68"/>
      <c r="E131" s="68"/>
      <c r="F131" s="68"/>
      <c r="G131" s="68"/>
      <c r="H131" s="68"/>
      <c r="I131" s="68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2"/>
      <c r="V131" s="72"/>
      <c r="W131" s="72"/>
      <c r="X131" s="72"/>
      <c r="Y131" s="72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69"/>
      <c r="AL131" s="69"/>
      <c r="AM131" s="69"/>
    </row>
    <row r="132" spans="1:39" s="65" customFormat="1" ht="18.75">
      <c r="A132" s="68"/>
      <c r="B132" s="68"/>
      <c r="C132" s="68"/>
      <c r="D132" s="68"/>
      <c r="E132" s="68"/>
      <c r="F132" s="68"/>
      <c r="G132" s="68"/>
      <c r="H132" s="68"/>
      <c r="I132" s="68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2"/>
      <c r="V132" s="72"/>
      <c r="W132" s="72"/>
      <c r="X132" s="72"/>
      <c r="Y132" s="72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69"/>
      <c r="AL132" s="69"/>
      <c r="AM132" s="69"/>
    </row>
    <row r="133" spans="1:39" s="65" customFormat="1" ht="18.75">
      <c r="A133" s="68"/>
      <c r="B133" s="68"/>
      <c r="C133" s="68"/>
      <c r="D133" s="68"/>
      <c r="E133" s="68"/>
      <c r="F133" s="68"/>
      <c r="G133" s="68"/>
      <c r="H133" s="68"/>
      <c r="I133" s="68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2"/>
      <c r="V133" s="72"/>
      <c r="W133" s="72"/>
      <c r="X133" s="72"/>
      <c r="Y133" s="72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69"/>
      <c r="AL133" s="69"/>
      <c r="AM133" s="69"/>
    </row>
    <row r="134" spans="1:39" s="65" customFormat="1" ht="18.75">
      <c r="A134" s="68"/>
      <c r="B134" s="68"/>
      <c r="C134" s="68"/>
      <c r="D134" s="68"/>
      <c r="E134" s="68"/>
      <c r="F134" s="68"/>
      <c r="G134" s="68"/>
      <c r="H134" s="68"/>
      <c r="I134" s="68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2"/>
      <c r="V134" s="72"/>
      <c r="W134" s="72"/>
      <c r="X134" s="72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69"/>
      <c r="AL134" s="69"/>
      <c r="AM134" s="69"/>
    </row>
    <row r="135" spans="1:39" s="65" customFormat="1" ht="18.75">
      <c r="A135" s="68"/>
      <c r="B135" s="68"/>
      <c r="C135" s="68"/>
      <c r="D135" s="68"/>
      <c r="E135" s="68"/>
      <c r="F135" s="68"/>
      <c r="G135" s="68"/>
      <c r="H135" s="68"/>
      <c r="I135" s="68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2"/>
      <c r="V135" s="72"/>
      <c r="W135" s="72"/>
      <c r="X135" s="72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69"/>
      <c r="AL135" s="69"/>
      <c r="AM135" s="69"/>
    </row>
    <row r="136" spans="1:39" s="65" customFormat="1" ht="18.75">
      <c r="A136" s="68"/>
      <c r="B136" s="68"/>
      <c r="C136" s="68"/>
      <c r="D136" s="68"/>
      <c r="E136" s="68"/>
      <c r="F136" s="68"/>
      <c r="G136" s="68"/>
      <c r="H136" s="68"/>
      <c r="I136" s="68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2"/>
      <c r="V136" s="72"/>
      <c r="W136" s="72"/>
      <c r="X136" s="72"/>
      <c r="Y136" s="72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69"/>
      <c r="AL136" s="69"/>
      <c r="AM136" s="69"/>
    </row>
    <row r="137" spans="1:39" s="38" customFormat="1" ht="18.75">
      <c r="A137" s="29"/>
      <c r="B137" s="29"/>
      <c r="C137" s="29"/>
      <c r="D137" s="29"/>
      <c r="E137" s="29"/>
      <c r="F137" s="29"/>
      <c r="G137" s="29"/>
      <c r="H137" s="29"/>
      <c r="I137" s="29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/>
      <c r="V137" s="33"/>
      <c r="W137" s="33"/>
      <c r="X137" s="33"/>
      <c r="Y137" s="33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5"/>
      <c r="AL137" s="35"/>
      <c r="AM137" s="35"/>
    </row>
    <row r="138" spans="1:39" s="38" customFormat="1" ht="18.75">
      <c r="A138" s="29"/>
      <c r="B138" s="29"/>
      <c r="C138" s="29"/>
      <c r="D138" s="29"/>
      <c r="E138" s="29"/>
      <c r="F138" s="29"/>
      <c r="G138" s="29"/>
      <c r="H138" s="29"/>
      <c r="I138" s="29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3"/>
      <c r="V138" s="33"/>
      <c r="W138" s="33"/>
      <c r="X138" s="33"/>
      <c r="Y138" s="33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5"/>
      <c r="AL138" s="35"/>
      <c r="AM138" s="35"/>
    </row>
    <row r="139" spans="1:39" s="38" customFormat="1" ht="18.75">
      <c r="A139" s="29"/>
      <c r="B139" s="29"/>
      <c r="C139" s="29"/>
      <c r="D139" s="29"/>
      <c r="E139" s="29"/>
      <c r="F139" s="29"/>
      <c r="G139" s="29"/>
      <c r="H139" s="29"/>
      <c r="I139" s="29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3"/>
      <c r="V139" s="33"/>
      <c r="W139" s="33"/>
      <c r="X139" s="33"/>
      <c r="Y139" s="33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5"/>
      <c r="AL139" s="35"/>
      <c r="AM139" s="35"/>
    </row>
    <row r="140" spans="1:39" s="38" customFormat="1" ht="18.75">
      <c r="A140" s="29"/>
      <c r="B140" s="29"/>
      <c r="C140" s="29"/>
      <c r="D140" s="29"/>
      <c r="E140" s="29"/>
      <c r="F140" s="29"/>
      <c r="G140" s="29"/>
      <c r="H140" s="29"/>
      <c r="I140" s="29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  <c r="V140" s="33"/>
      <c r="W140" s="33"/>
      <c r="X140" s="33"/>
      <c r="Y140" s="33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5"/>
      <c r="AL140" s="35"/>
      <c r="AM140" s="35"/>
    </row>
    <row r="141" spans="1:39" s="38" customFormat="1" ht="18.75">
      <c r="A141" s="29"/>
      <c r="B141" s="29"/>
      <c r="C141" s="29"/>
      <c r="D141" s="29"/>
      <c r="E141" s="29"/>
      <c r="F141" s="29"/>
      <c r="G141" s="29"/>
      <c r="H141" s="29"/>
      <c r="I141" s="29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3"/>
      <c r="V141" s="33"/>
      <c r="W141" s="33"/>
      <c r="X141" s="33"/>
      <c r="Y141" s="33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5"/>
      <c r="AL141" s="35"/>
      <c r="AM141" s="35"/>
    </row>
    <row r="142" spans="1:39" s="38" customFormat="1" ht="18.75">
      <c r="A142" s="29"/>
      <c r="B142" s="29"/>
      <c r="C142" s="29"/>
      <c r="D142" s="29"/>
      <c r="E142" s="29"/>
      <c r="F142" s="29"/>
      <c r="G142" s="29"/>
      <c r="H142" s="29"/>
      <c r="I142" s="29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3"/>
      <c r="V142" s="33"/>
      <c r="W142" s="33"/>
      <c r="X142" s="33"/>
      <c r="Y142" s="33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5"/>
      <c r="AL142" s="35"/>
      <c r="AM142" s="35"/>
    </row>
    <row r="143" spans="1:39" s="38" customFormat="1" ht="18.75">
      <c r="A143" s="29"/>
      <c r="B143" s="29"/>
      <c r="C143" s="29"/>
      <c r="D143" s="29"/>
      <c r="E143" s="29"/>
      <c r="F143" s="29"/>
      <c r="G143" s="29"/>
      <c r="H143" s="29"/>
      <c r="I143" s="29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3"/>
      <c r="V143" s="33"/>
      <c r="W143" s="33"/>
      <c r="X143" s="33"/>
      <c r="Y143" s="33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5"/>
      <c r="AL143" s="35"/>
      <c r="AM143" s="35"/>
    </row>
    <row r="144" spans="1:39" s="38" customFormat="1" ht="18.75">
      <c r="A144" s="29"/>
      <c r="B144" s="29"/>
      <c r="C144" s="29"/>
      <c r="D144" s="29"/>
      <c r="E144" s="29"/>
      <c r="F144" s="29"/>
      <c r="G144" s="29"/>
      <c r="H144" s="29"/>
      <c r="I144" s="2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5"/>
      <c r="AL144" s="35"/>
      <c r="AM144" s="35"/>
    </row>
    <row r="145" spans="1:39" s="38" customFormat="1" ht="18.75">
      <c r="A145" s="29"/>
      <c r="B145" s="29"/>
      <c r="C145" s="29"/>
      <c r="D145" s="29"/>
      <c r="E145" s="29"/>
      <c r="F145" s="29"/>
      <c r="G145" s="29"/>
      <c r="H145" s="29"/>
      <c r="I145" s="2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5"/>
      <c r="AL145" s="35"/>
      <c r="AM145" s="35"/>
    </row>
    <row r="146" spans="1:39" s="38" customFormat="1" ht="18.75">
      <c r="A146" s="29"/>
      <c r="B146" s="29"/>
      <c r="C146" s="29"/>
      <c r="D146" s="29"/>
      <c r="E146" s="29"/>
      <c r="F146" s="29"/>
      <c r="G146" s="29"/>
      <c r="H146" s="29"/>
      <c r="I146" s="2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5"/>
      <c r="AL146" s="35"/>
      <c r="AM146" s="35"/>
    </row>
    <row r="147" spans="1:39" s="38" customFormat="1" ht="18.75">
      <c r="A147" s="29"/>
      <c r="B147" s="29"/>
      <c r="C147" s="29"/>
      <c r="D147" s="29"/>
      <c r="E147" s="29"/>
      <c r="F147" s="29"/>
      <c r="G147" s="29"/>
      <c r="H147" s="29"/>
      <c r="I147" s="2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5"/>
      <c r="AL147" s="35"/>
      <c r="AM147" s="35"/>
    </row>
    <row r="148" spans="1:39" s="38" customFormat="1" ht="18.75">
      <c r="A148" s="29"/>
      <c r="B148" s="29"/>
      <c r="C148" s="29"/>
      <c r="D148" s="29"/>
      <c r="E148" s="29"/>
      <c r="F148" s="29"/>
      <c r="G148" s="29"/>
      <c r="H148" s="29"/>
      <c r="I148" s="2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5"/>
      <c r="AL148" s="35"/>
      <c r="AM148" s="35"/>
    </row>
    <row r="149" spans="1:39" s="38" customFormat="1" ht="18.75">
      <c r="A149" s="29"/>
      <c r="B149" s="29"/>
      <c r="C149" s="29"/>
      <c r="D149" s="29"/>
      <c r="E149" s="29"/>
      <c r="F149" s="29"/>
      <c r="G149" s="29"/>
      <c r="H149" s="29"/>
      <c r="I149" s="2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5"/>
      <c r="AL149" s="35"/>
      <c r="AM149" s="35"/>
    </row>
    <row r="150" spans="1:39" s="38" customFormat="1" ht="18.75">
      <c r="A150" s="29"/>
      <c r="B150" s="29"/>
      <c r="C150" s="29"/>
      <c r="D150" s="29"/>
      <c r="E150" s="29"/>
      <c r="F150" s="29"/>
      <c r="G150" s="29"/>
      <c r="H150" s="29"/>
      <c r="I150" s="2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5"/>
      <c r="AL150" s="35"/>
      <c r="AM150" s="35"/>
    </row>
    <row r="151" spans="1:39" s="38" customFormat="1" ht="18.75">
      <c r="A151" s="29"/>
      <c r="B151" s="29"/>
      <c r="C151" s="29"/>
      <c r="D151" s="29"/>
      <c r="E151" s="29"/>
      <c r="F151" s="29"/>
      <c r="G151" s="29"/>
      <c r="H151" s="29"/>
      <c r="I151" s="2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5"/>
      <c r="AL151" s="35"/>
      <c r="AM151" s="35"/>
    </row>
    <row r="152" spans="1:39" s="38" customFormat="1" ht="18.75">
      <c r="A152" s="29"/>
      <c r="B152" s="29"/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5"/>
      <c r="AL152" s="35"/>
      <c r="AM152" s="35"/>
    </row>
    <row r="153" spans="1:39" s="38" customFormat="1" ht="18.75">
      <c r="A153" s="29"/>
      <c r="B153" s="29"/>
      <c r="C153" s="29"/>
      <c r="D153" s="29"/>
      <c r="E153" s="29"/>
      <c r="F153" s="29"/>
      <c r="G153" s="29"/>
      <c r="H153" s="29"/>
      <c r="I153" s="2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5"/>
      <c r="AL153" s="35"/>
      <c r="AM153" s="35"/>
    </row>
    <row r="154" spans="1:39" s="38" customFormat="1" ht="18.75">
      <c r="A154" s="29"/>
      <c r="B154" s="29"/>
      <c r="C154" s="29"/>
      <c r="D154" s="29"/>
      <c r="E154" s="29"/>
      <c r="F154" s="29"/>
      <c r="G154" s="29"/>
      <c r="H154" s="29"/>
      <c r="I154" s="2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5"/>
      <c r="AL154" s="35"/>
      <c r="AM154" s="35"/>
    </row>
    <row r="155" spans="1:39" s="38" customFormat="1" ht="18.75">
      <c r="A155" s="29"/>
      <c r="B155" s="29"/>
      <c r="C155" s="29"/>
      <c r="D155" s="29"/>
      <c r="E155" s="29"/>
      <c r="F155" s="29"/>
      <c r="G155" s="29"/>
      <c r="H155" s="29"/>
      <c r="I155" s="2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5"/>
      <c r="AL155" s="35"/>
      <c r="AM155" s="35"/>
    </row>
    <row r="156" spans="1:39" s="38" customFormat="1" ht="18.75">
      <c r="A156" s="29"/>
      <c r="B156" s="29"/>
      <c r="C156" s="29"/>
      <c r="D156" s="29"/>
      <c r="E156" s="29"/>
      <c r="F156" s="29"/>
      <c r="G156" s="29"/>
      <c r="H156" s="29"/>
      <c r="I156" s="2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5"/>
      <c r="AL156" s="35"/>
      <c r="AM156" s="35"/>
    </row>
    <row r="157" spans="1:39" s="38" customFormat="1" ht="42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35"/>
      <c r="AM157" s="35"/>
    </row>
    <row r="158" spans="1:39" s="38" customFormat="1" ht="50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/>
      <c r="AL158" s="35"/>
      <c r="AM158" s="35"/>
    </row>
    <row r="159" spans="1:39" s="38" customFormat="1" ht="48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32"/>
      <c r="K159" s="32"/>
      <c r="L159" s="32"/>
      <c r="M159" s="32"/>
      <c r="N159" s="32"/>
      <c r="O159" s="32"/>
      <c r="P159" s="32"/>
      <c r="Q159" s="32"/>
      <c r="R159" s="34"/>
      <c r="S159" s="34"/>
      <c r="T159" s="34"/>
      <c r="U159" s="39"/>
      <c r="V159" s="39"/>
      <c r="W159" s="39"/>
      <c r="X159" s="39"/>
      <c r="Y159" s="39"/>
      <c r="Z159" s="39"/>
      <c r="AA159" s="39"/>
      <c r="AB159" s="34"/>
      <c r="AC159" s="34"/>
      <c r="AD159" s="34"/>
      <c r="AE159" s="34"/>
      <c r="AF159" s="34"/>
      <c r="AG159" s="34"/>
      <c r="AH159" s="34"/>
      <c r="AI159" s="34"/>
      <c r="AJ159" s="34"/>
      <c r="AK159" s="35"/>
      <c r="AL159" s="35"/>
      <c r="AM159" s="35"/>
    </row>
    <row r="160" spans="1:36" ht="51.75" customHeight="1">
      <c r="A160" s="34"/>
      <c r="B160" s="34"/>
      <c r="C160" s="34"/>
      <c r="D160" s="40"/>
      <c r="E160" s="40"/>
      <c r="F160" s="40"/>
      <c r="G160" s="40"/>
      <c r="H160" s="40"/>
      <c r="I160" s="40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9"/>
      <c r="V160" s="39"/>
      <c r="W160" s="39"/>
      <c r="X160" s="39"/>
      <c r="Y160" s="39"/>
      <c r="Z160" s="39"/>
      <c r="AA160" s="39"/>
      <c r="AB160" s="39"/>
      <c r="AC160" s="34"/>
      <c r="AD160" s="34"/>
      <c r="AE160" s="34"/>
      <c r="AF160" s="34"/>
      <c r="AG160" s="34"/>
      <c r="AH160" s="34"/>
      <c r="AI160" s="34"/>
      <c r="AJ160" s="34"/>
    </row>
    <row r="161" spans="1:36" ht="51" customHeight="1">
      <c r="A161" s="34"/>
      <c r="B161" s="34"/>
      <c r="C161" s="34"/>
      <c r="D161" s="40"/>
      <c r="E161" s="40"/>
      <c r="F161" s="40"/>
      <c r="G161" s="40"/>
      <c r="H161" s="40"/>
      <c r="I161" s="40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9"/>
      <c r="V161" s="39"/>
      <c r="W161" s="39"/>
      <c r="X161" s="39"/>
      <c r="Y161" s="39"/>
      <c r="Z161" s="39"/>
      <c r="AA161" s="39"/>
      <c r="AB161" s="39"/>
      <c r="AC161" s="34"/>
      <c r="AD161" s="34"/>
      <c r="AE161" s="34"/>
      <c r="AF161" s="34"/>
      <c r="AG161" s="34"/>
      <c r="AH161" s="34"/>
      <c r="AI161" s="34"/>
      <c r="AJ161" s="34"/>
    </row>
    <row r="162" spans="1:36" ht="51" customHeight="1">
      <c r="A162" s="34"/>
      <c r="B162" s="34"/>
      <c r="C162" s="34"/>
      <c r="D162" s="40"/>
      <c r="E162" s="40"/>
      <c r="F162" s="40"/>
      <c r="G162" s="40"/>
      <c r="H162" s="40"/>
      <c r="I162" s="40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9"/>
      <c r="V162" s="39"/>
      <c r="W162" s="39"/>
      <c r="X162" s="39"/>
      <c r="Y162" s="39"/>
      <c r="Z162" s="39"/>
      <c r="AA162" s="39"/>
      <c r="AB162" s="39"/>
      <c r="AC162" s="34"/>
      <c r="AD162" s="34"/>
      <c r="AE162" s="34"/>
      <c r="AF162" s="34"/>
      <c r="AG162" s="34"/>
      <c r="AH162" s="34"/>
      <c r="AI162" s="34"/>
      <c r="AJ162" s="34"/>
    </row>
    <row r="163" spans="1:36" ht="51" customHeight="1">
      <c r="A163" s="34"/>
      <c r="B163" s="34"/>
      <c r="C163" s="34"/>
      <c r="D163" s="40"/>
      <c r="E163" s="40"/>
      <c r="F163" s="40"/>
      <c r="G163" s="40"/>
      <c r="H163" s="40"/>
      <c r="I163" s="40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9"/>
      <c r="V163" s="39"/>
      <c r="W163" s="39"/>
      <c r="X163" s="39"/>
      <c r="Y163" s="39"/>
      <c r="Z163" s="39"/>
      <c r="AA163" s="39"/>
      <c r="AB163" s="39"/>
      <c r="AC163" s="34"/>
      <c r="AD163" s="34"/>
      <c r="AE163" s="34"/>
      <c r="AF163" s="34"/>
      <c r="AG163" s="34"/>
      <c r="AH163" s="34"/>
      <c r="AI163" s="34"/>
      <c r="AJ163" s="34"/>
    </row>
    <row r="164" spans="1:36" ht="51" customHeight="1">
      <c r="A164" s="34"/>
      <c r="B164" s="34"/>
      <c r="C164" s="34"/>
      <c r="D164" s="40"/>
      <c r="E164" s="40"/>
      <c r="F164" s="40"/>
      <c r="G164" s="40"/>
      <c r="H164" s="40"/>
      <c r="I164" s="40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9"/>
      <c r="V164" s="39"/>
      <c r="W164" s="39"/>
      <c r="X164" s="39"/>
      <c r="Y164" s="39"/>
      <c r="Z164" s="39"/>
      <c r="AA164" s="39"/>
      <c r="AB164" s="39"/>
      <c r="AC164" s="34"/>
      <c r="AD164" s="34"/>
      <c r="AE164" s="34"/>
      <c r="AF164" s="34"/>
      <c r="AG164" s="34"/>
      <c r="AH164" s="34"/>
      <c r="AI164" s="34"/>
      <c r="AJ164" s="34"/>
    </row>
    <row r="165" spans="1:36" ht="51" customHeight="1">
      <c r="A165" s="34"/>
      <c r="B165" s="34"/>
      <c r="C165" s="34"/>
      <c r="D165" s="40"/>
      <c r="E165" s="40"/>
      <c r="F165" s="40"/>
      <c r="G165" s="40"/>
      <c r="H165" s="40"/>
      <c r="I165" s="40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9"/>
      <c r="V165" s="39"/>
      <c r="W165" s="39"/>
      <c r="X165" s="39"/>
      <c r="Y165" s="39"/>
      <c r="Z165" s="39"/>
      <c r="AA165" s="39"/>
      <c r="AB165" s="39"/>
      <c r="AC165" s="34"/>
      <c r="AD165" s="34"/>
      <c r="AE165" s="34"/>
      <c r="AF165" s="34"/>
      <c r="AG165" s="34"/>
      <c r="AH165" s="34"/>
      <c r="AI165" s="34"/>
      <c r="AJ165" s="34"/>
    </row>
    <row r="166" spans="1:36" ht="51" customHeight="1">
      <c r="A166" s="34"/>
      <c r="B166" s="34"/>
      <c r="C166" s="34"/>
      <c r="D166" s="40"/>
      <c r="E166" s="40"/>
      <c r="F166" s="40"/>
      <c r="G166" s="40"/>
      <c r="H166" s="40"/>
      <c r="I166" s="40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9"/>
      <c r="V166" s="39"/>
      <c r="W166" s="39"/>
      <c r="X166" s="39"/>
      <c r="Y166" s="39"/>
      <c r="Z166" s="39"/>
      <c r="AA166" s="39"/>
      <c r="AB166" s="39"/>
      <c r="AC166" s="34"/>
      <c r="AD166" s="34"/>
      <c r="AE166" s="34"/>
      <c r="AF166" s="34"/>
      <c r="AG166" s="34"/>
      <c r="AH166" s="34"/>
      <c r="AI166" s="34"/>
      <c r="AJ166" s="34"/>
    </row>
    <row r="167" spans="1:36" ht="51" customHeight="1">
      <c r="A167" s="34"/>
      <c r="B167" s="34"/>
      <c r="C167" s="34"/>
      <c r="D167" s="40"/>
      <c r="E167" s="40"/>
      <c r="F167" s="40"/>
      <c r="G167" s="40"/>
      <c r="H167" s="40"/>
      <c r="I167" s="40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9"/>
      <c r="V167" s="39"/>
      <c r="W167" s="39"/>
      <c r="X167" s="39"/>
      <c r="Y167" s="39"/>
      <c r="Z167" s="39"/>
      <c r="AA167" s="39"/>
      <c r="AB167" s="39"/>
      <c r="AC167" s="34"/>
      <c r="AD167" s="34"/>
      <c r="AE167" s="34"/>
      <c r="AF167" s="34"/>
      <c r="AG167" s="34"/>
      <c r="AH167" s="34"/>
      <c r="AI167" s="34"/>
      <c r="AJ167" s="34"/>
    </row>
    <row r="168" spans="1:36" ht="51" customHeight="1">
      <c r="A168" s="34"/>
      <c r="B168" s="34"/>
      <c r="C168" s="34"/>
      <c r="D168" s="40"/>
      <c r="E168" s="40"/>
      <c r="F168" s="40"/>
      <c r="G168" s="40"/>
      <c r="H168" s="40"/>
      <c r="I168" s="40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9"/>
      <c r="V168" s="39"/>
      <c r="W168" s="39"/>
      <c r="X168" s="39"/>
      <c r="Y168" s="39"/>
      <c r="Z168" s="39"/>
      <c r="AA168" s="39"/>
      <c r="AB168" s="39"/>
      <c r="AC168" s="34"/>
      <c r="AD168" s="34"/>
      <c r="AE168" s="34"/>
      <c r="AF168" s="34"/>
      <c r="AG168" s="34"/>
      <c r="AH168" s="34"/>
      <c r="AI168" s="34"/>
      <c r="AJ168" s="34"/>
    </row>
    <row r="169" spans="1:36" ht="75.75" customHeight="1">
      <c r="A169" s="34"/>
      <c r="B169" s="34"/>
      <c r="C169" s="34"/>
      <c r="D169" s="40"/>
      <c r="E169" s="40"/>
      <c r="F169" s="40"/>
      <c r="G169" s="40"/>
      <c r="H169" s="40"/>
      <c r="I169" s="40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9"/>
      <c r="V169" s="39"/>
      <c r="W169" s="39"/>
      <c r="X169" s="39"/>
      <c r="Y169" s="39"/>
      <c r="Z169" s="39"/>
      <c r="AA169" s="39"/>
      <c r="AB169" s="39"/>
      <c r="AC169" s="34"/>
      <c r="AD169" s="34"/>
      <c r="AE169" s="34"/>
      <c r="AF169" s="34"/>
      <c r="AG169" s="34"/>
      <c r="AH169" s="34"/>
      <c r="AI169" s="34"/>
      <c r="AJ169" s="34"/>
    </row>
    <row r="170" spans="1:36" ht="33" customHeight="1">
      <c r="A170" s="34"/>
      <c r="B170" s="34"/>
      <c r="C170" s="34"/>
      <c r="D170" s="40"/>
      <c r="E170" s="40"/>
      <c r="F170" s="40"/>
      <c r="G170" s="40"/>
      <c r="H170" s="40"/>
      <c r="I170" s="40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9"/>
      <c r="V170" s="39"/>
      <c r="W170" s="39"/>
      <c r="X170" s="39"/>
      <c r="Y170" s="39"/>
      <c r="Z170" s="39"/>
      <c r="AA170" s="39"/>
      <c r="AB170" s="39"/>
      <c r="AC170" s="34"/>
      <c r="AD170" s="34"/>
      <c r="AE170" s="34"/>
      <c r="AF170" s="34"/>
      <c r="AG170" s="34"/>
      <c r="AH170" s="34"/>
      <c r="AI170" s="34"/>
      <c r="AJ170" s="34"/>
    </row>
    <row r="171" spans="1:36" ht="51" customHeight="1">
      <c r="A171" s="34"/>
      <c r="B171" s="34"/>
      <c r="C171" s="34"/>
      <c r="D171" s="40"/>
      <c r="E171" s="40"/>
      <c r="F171" s="40"/>
      <c r="G171" s="40"/>
      <c r="H171" s="40"/>
      <c r="I171" s="40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9"/>
      <c r="V171" s="39"/>
      <c r="W171" s="39"/>
      <c r="X171" s="39"/>
      <c r="Y171" s="39"/>
      <c r="Z171" s="39"/>
      <c r="AA171" s="39"/>
      <c r="AB171" s="39"/>
      <c r="AC171" s="34"/>
      <c r="AD171" s="34"/>
      <c r="AE171" s="34"/>
      <c r="AF171" s="34"/>
      <c r="AG171" s="34"/>
      <c r="AH171" s="34"/>
      <c r="AI171" s="34"/>
      <c r="AJ171" s="34"/>
    </row>
    <row r="172" spans="1:36" ht="51" customHeight="1">
      <c r="A172" s="34"/>
      <c r="B172" s="34"/>
      <c r="C172" s="34"/>
      <c r="D172" s="40"/>
      <c r="E172" s="40"/>
      <c r="F172" s="40"/>
      <c r="G172" s="40"/>
      <c r="H172" s="40"/>
      <c r="I172" s="4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9"/>
      <c r="V172" s="39"/>
      <c r="W172" s="39"/>
      <c r="X172" s="39"/>
      <c r="Y172" s="39"/>
      <c r="Z172" s="39"/>
      <c r="AA172" s="39"/>
      <c r="AB172" s="39"/>
      <c r="AC172" s="34"/>
      <c r="AD172" s="34"/>
      <c r="AE172" s="34"/>
      <c r="AF172" s="34"/>
      <c r="AG172" s="34"/>
      <c r="AH172" s="34"/>
      <c r="AI172" s="34"/>
      <c r="AJ172" s="34"/>
    </row>
    <row r="173" spans="1:36" ht="51" customHeight="1">
      <c r="A173" s="34"/>
      <c r="B173" s="34"/>
      <c r="C173" s="34"/>
      <c r="D173" s="40"/>
      <c r="E173" s="40"/>
      <c r="F173" s="40"/>
      <c r="G173" s="40"/>
      <c r="H173" s="40"/>
      <c r="I173" s="40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9"/>
      <c r="V173" s="39"/>
      <c r="W173" s="39"/>
      <c r="X173" s="39"/>
      <c r="Y173" s="39"/>
      <c r="Z173" s="39"/>
      <c r="AA173" s="39"/>
      <c r="AB173" s="39"/>
      <c r="AC173" s="34"/>
      <c r="AD173" s="34"/>
      <c r="AE173" s="34"/>
      <c r="AF173" s="34"/>
      <c r="AG173" s="34"/>
      <c r="AH173" s="34"/>
      <c r="AI173" s="34"/>
      <c r="AJ173" s="34"/>
    </row>
    <row r="174" spans="1:36" ht="32.25" customHeight="1">
      <c r="A174" s="34"/>
      <c r="B174" s="34"/>
      <c r="C174" s="34"/>
      <c r="D174" s="40"/>
      <c r="E174" s="40"/>
      <c r="F174" s="40"/>
      <c r="G174" s="40"/>
      <c r="H174" s="40"/>
      <c r="I174" s="4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9"/>
      <c r="V174" s="39"/>
      <c r="W174" s="39"/>
      <c r="X174" s="39"/>
      <c r="Y174" s="39"/>
      <c r="Z174" s="39"/>
      <c r="AA174" s="39"/>
      <c r="AB174" s="39"/>
      <c r="AC174" s="34"/>
      <c r="AD174" s="34"/>
      <c r="AE174" s="34"/>
      <c r="AF174" s="34"/>
      <c r="AG174" s="34"/>
      <c r="AH174" s="34"/>
      <c r="AI174" s="34"/>
      <c r="AJ174" s="34"/>
    </row>
    <row r="175" spans="1:36" ht="42" customHeight="1">
      <c r="A175" s="34"/>
      <c r="B175" s="34"/>
      <c r="C175" s="34"/>
      <c r="D175" s="40"/>
      <c r="E175" s="40"/>
      <c r="F175" s="40"/>
      <c r="G175" s="40"/>
      <c r="H175" s="40"/>
      <c r="I175" s="40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9"/>
      <c r="V175" s="39"/>
      <c r="W175" s="39"/>
      <c r="X175" s="39"/>
      <c r="Y175" s="39"/>
      <c r="Z175" s="39"/>
      <c r="AA175" s="39"/>
      <c r="AB175" s="39"/>
      <c r="AC175" s="34"/>
      <c r="AD175" s="34"/>
      <c r="AE175" s="34"/>
      <c r="AF175" s="34"/>
      <c r="AG175" s="34"/>
      <c r="AH175" s="34"/>
      <c r="AI175" s="34"/>
      <c r="AJ175" s="34"/>
    </row>
    <row r="176" spans="1:36" ht="28.5" customHeight="1">
      <c r="A176" s="34"/>
      <c r="B176" s="34"/>
      <c r="C176" s="34"/>
      <c r="D176" s="40"/>
      <c r="E176" s="40"/>
      <c r="F176" s="40"/>
      <c r="G176" s="40"/>
      <c r="H176" s="40"/>
      <c r="I176" s="40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34"/>
      <c r="AE176" s="34"/>
      <c r="AF176" s="34"/>
      <c r="AG176" s="34"/>
      <c r="AH176" s="34"/>
      <c r="AI176" s="34"/>
      <c r="AJ176" s="34"/>
    </row>
    <row r="177" spans="1:36" ht="53.25" customHeight="1">
      <c r="A177" s="34"/>
      <c r="B177" s="34"/>
      <c r="C177" s="34"/>
      <c r="D177" s="40"/>
      <c r="E177" s="40"/>
      <c r="F177" s="40"/>
      <c r="G177" s="40"/>
      <c r="H177" s="40"/>
      <c r="I177" s="40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34"/>
      <c r="AE177" s="34"/>
      <c r="AF177" s="34"/>
      <c r="AG177" s="34"/>
      <c r="AH177" s="34"/>
      <c r="AI177" s="34"/>
      <c r="AJ177" s="34"/>
    </row>
    <row r="178" spans="1:36" ht="39.75" customHeight="1">
      <c r="A178" s="34"/>
      <c r="B178" s="34"/>
      <c r="C178" s="34"/>
      <c r="D178" s="40"/>
      <c r="E178" s="40"/>
      <c r="F178" s="40"/>
      <c r="G178" s="40"/>
      <c r="H178" s="40"/>
      <c r="I178" s="40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34"/>
      <c r="AE178" s="34"/>
      <c r="AF178" s="34"/>
      <c r="AG178" s="34"/>
      <c r="AH178" s="34"/>
      <c r="AI178" s="34"/>
      <c r="AJ178" s="34"/>
    </row>
    <row r="179" spans="1:36" ht="78.75" customHeight="1">
      <c r="A179" s="34"/>
      <c r="B179" s="34"/>
      <c r="C179" s="34"/>
      <c r="D179" s="40"/>
      <c r="E179" s="40"/>
      <c r="F179" s="40"/>
      <c r="G179" s="40"/>
      <c r="H179" s="40"/>
      <c r="I179" s="40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34"/>
      <c r="AE179" s="34"/>
      <c r="AF179" s="34"/>
      <c r="AG179" s="34"/>
      <c r="AH179" s="34"/>
      <c r="AI179" s="34"/>
      <c r="AJ179" s="34"/>
    </row>
    <row r="180" spans="1:36" ht="79.5" customHeight="1">
      <c r="A180" s="34"/>
      <c r="B180" s="34"/>
      <c r="C180" s="34"/>
      <c r="D180" s="40"/>
      <c r="E180" s="40"/>
      <c r="F180" s="40"/>
      <c r="G180" s="40"/>
      <c r="H180" s="40"/>
      <c r="I180" s="40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34"/>
      <c r="AE180" s="34"/>
      <c r="AF180" s="34"/>
      <c r="AG180" s="34"/>
      <c r="AH180" s="34"/>
      <c r="AI180" s="34"/>
      <c r="AJ180" s="34"/>
    </row>
    <row r="181" spans="1:36" ht="47.25" customHeight="1">
      <c r="A181" s="34"/>
      <c r="B181" s="34"/>
      <c r="C181" s="34"/>
      <c r="D181" s="40"/>
      <c r="E181" s="40"/>
      <c r="F181" s="40"/>
      <c r="G181" s="40"/>
      <c r="H181" s="40"/>
      <c r="I181" s="40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34"/>
      <c r="AE181" s="34"/>
      <c r="AF181" s="34"/>
      <c r="AG181" s="34"/>
      <c r="AH181" s="34"/>
      <c r="AI181" s="34"/>
      <c r="AJ181" s="34"/>
    </row>
    <row r="182" spans="1:36" ht="55.5" customHeight="1">
      <c r="A182" s="34"/>
      <c r="B182" s="34"/>
      <c r="C182" s="34"/>
      <c r="D182" s="40"/>
      <c r="E182" s="40"/>
      <c r="F182" s="40"/>
      <c r="G182" s="40"/>
      <c r="H182" s="40"/>
      <c r="I182" s="40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34"/>
      <c r="AE182" s="34"/>
      <c r="AF182" s="34"/>
      <c r="AG182" s="34"/>
      <c r="AH182" s="34"/>
      <c r="AI182" s="34"/>
      <c r="AJ182" s="34"/>
    </row>
    <row r="183" spans="1:36" ht="56.25" customHeight="1">
      <c r="A183" s="34"/>
      <c r="B183" s="34"/>
      <c r="C183" s="34"/>
      <c r="D183" s="40"/>
      <c r="E183" s="40"/>
      <c r="F183" s="40"/>
      <c r="G183" s="40"/>
      <c r="H183" s="40"/>
      <c r="I183" s="40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34"/>
      <c r="AE183" s="34"/>
      <c r="AF183" s="34"/>
      <c r="AG183" s="34"/>
      <c r="AH183" s="34"/>
      <c r="AI183" s="34"/>
      <c r="AJ183" s="34"/>
    </row>
    <row r="184" spans="1:36" ht="29.25" customHeight="1">
      <c r="A184" s="34"/>
      <c r="B184" s="34"/>
      <c r="C184" s="34"/>
      <c r="D184" s="40"/>
      <c r="E184" s="40"/>
      <c r="F184" s="40"/>
      <c r="G184" s="40"/>
      <c r="H184" s="40"/>
      <c r="I184" s="40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34"/>
      <c r="AE184" s="34"/>
      <c r="AF184" s="34"/>
      <c r="AG184" s="34"/>
      <c r="AH184" s="34"/>
      <c r="AI184" s="34"/>
      <c r="AJ184" s="34"/>
    </row>
    <row r="185" spans="1:36" ht="65.25" customHeight="1">
      <c r="A185" s="34"/>
      <c r="B185" s="34"/>
      <c r="C185" s="34"/>
      <c r="D185" s="40"/>
      <c r="E185" s="40"/>
      <c r="F185" s="40"/>
      <c r="G185" s="40"/>
      <c r="H185" s="40"/>
      <c r="I185" s="40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34"/>
      <c r="AE185" s="34"/>
      <c r="AF185" s="34"/>
      <c r="AG185" s="34"/>
      <c r="AH185" s="34"/>
      <c r="AI185" s="34"/>
      <c r="AJ185" s="34"/>
    </row>
    <row r="186" spans="1:36" ht="47.25" customHeight="1">
      <c r="A186" s="34"/>
      <c r="B186" s="34"/>
      <c r="C186" s="34"/>
      <c r="D186" s="40"/>
      <c r="E186" s="40"/>
      <c r="F186" s="40"/>
      <c r="G186" s="40"/>
      <c r="H186" s="40"/>
      <c r="I186" s="40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34"/>
      <c r="AE186" s="34"/>
      <c r="AF186" s="34"/>
      <c r="AG186" s="34"/>
      <c r="AH186" s="34"/>
      <c r="AI186" s="34"/>
      <c r="AJ186" s="34"/>
    </row>
    <row r="187" spans="1:36" ht="18.75">
      <c r="A187" s="34"/>
      <c r="B187" s="34"/>
      <c r="C187" s="34"/>
      <c r="D187" s="40"/>
      <c r="E187" s="40"/>
      <c r="F187" s="40"/>
      <c r="G187" s="40"/>
      <c r="H187" s="40"/>
      <c r="I187" s="40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34"/>
      <c r="AE187" s="34"/>
      <c r="AF187" s="34"/>
      <c r="AG187" s="34"/>
      <c r="AH187" s="34"/>
      <c r="AI187" s="34"/>
      <c r="AJ187" s="34"/>
    </row>
    <row r="188" spans="1:36" ht="18.75">
      <c r="A188" s="34"/>
      <c r="B188" s="34"/>
      <c r="C188" s="34"/>
      <c r="D188" s="40"/>
      <c r="E188" s="40"/>
      <c r="F188" s="40"/>
      <c r="G188" s="40"/>
      <c r="H188" s="40"/>
      <c r="I188" s="40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34"/>
      <c r="AE188" s="34"/>
      <c r="AF188" s="34"/>
      <c r="AG188" s="34"/>
      <c r="AH188" s="34"/>
      <c r="AI188" s="34"/>
      <c r="AJ188" s="34"/>
    </row>
    <row r="189" spans="1:36" ht="18.75">
      <c r="A189" s="34"/>
      <c r="B189" s="34"/>
      <c r="C189" s="34"/>
      <c r="D189" s="40"/>
      <c r="E189" s="40"/>
      <c r="F189" s="40"/>
      <c r="G189" s="40"/>
      <c r="H189" s="40"/>
      <c r="I189" s="40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34"/>
      <c r="AE189" s="34"/>
      <c r="AF189" s="34"/>
      <c r="AG189" s="34"/>
      <c r="AH189" s="34"/>
      <c r="AI189" s="34"/>
      <c r="AJ189" s="34"/>
    </row>
    <row r="190" spans="1:36" ht="18.75">
      <c r="A190" s="34"/>
      <c r="B190" s="34"/>
      <c r="C190" s="34"/>
      <c r="D190" s="40"/>
      <c r="E190" s="40"/>
      <c r="F190" s="40"/>
      <c r="G190" s="40"/>
      <c r="H190" s="40"/>
      <c r="I190" s="40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34"/>
      <c r="AE190" s="34"/>
      <c r="AF190" s="34"/>
      <c r="AG190" s="34"/>
      <c r="AH190" s="34"/>
      <c r="AI190" s="34"/>
      <c r="AJ190" s="34"/>
    </row>
    <row r="191" spans="1:36" ht="18.75">
      <c r="A191" s="34"/>
      <c r="B191" s="34"/>
      <c r="C191" s="34"/>
      <c r="D191" s="40"/>
      <c r="E191" s="40"/>
      <c r="F191" s="40"/>
      <c r="G191" s="40"/>
      <c r="H191" s="40"/>
      <c r="I191" s="40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34"/>
      <c r="AE191" s="34"/>
      <c r="AF191" s="34"/>
      <c r="AG191" s="34"/>
      <c r="AH191" s="34"/>
      <c r="AI191" s="34"/>
      <c r="AJ191" s="34"/>
    </row>
    <row r="192" spans="1:36" ht="18.75">
      <c r="A192" s="34"/>
      <c r="B192" s="34"/>
      <c r="C192" s="34"/>
      <c r="D192" s="40"/>
      <c r="E192" s="40"/>
      <c r="F192" s="40"/>
      <c r="G192" s="40"/>
      <c r="H192" s="40"/>
      <c r="I192" s="40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34"/>
      <c r="AE192" s="34"/>
      <c r="AF192" s="34"/>
      <c r="AG192" s="34"/>
      <c r="AH192" s="34"/>
      <c r="AI192" s="34"/>
      <c r="AJ192" s="34"/>
    </row>
    <row r="193" spans="1:36" ht="32.25" customHeight="1">
      <c r="A193" s="34"/>
      <c r="B193" s="34"/>
      <c r="C193" s="34"/>
      <c r="D193" s="40"/>
      <c r="E193" s="40"/>
      <c r="F193" s="40"/>
      <c r="G193" s="40"/>
      <c r="H193" s="40"/>
      <c r="I193" s="40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34"/>
      <c r="AE193" s="34"/>
      <c r="AF193" s="34"/>
      <c r="AG193" s="34"/>
      <c r="AH193" s="34"/>
      <c r="AI193" s="34"/>
      <c r="AJ193" s="34"/>
    </row>
    <row r="194" spans="1:36" ht="18.75">
      <c r="A194" s="34"/>
      <c r="B194" s="34"/>
      <c r="C194" s="34"/>
      <c r="D194" s="40"/>
      <c r="E194" s="40"/>
      <c r="F194" s="40"/>
      <c r="G194" s="40"/>
      <c r="H194" s="40"/>
      <c r="I194" s="40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34"/>
      <c r="AE194" s="34"/>
      <c r="AF194" s="34"/>
      <c r="AG194" s="34"/>
      <c r="AH194" s="34"/>
      <c r="AI194" s="34"/>
      <c r="AJ194" s="34"/>
    </row>
    <row r="195" spans="1:36" ht="18.75">
      <c r="A195" s="34"/>
      <c r="B195" s="34"/>
      <c r="C195" s="34"/>
      <c r="D195" s="40"/>
      <c r="E195" s="40"/>
      <c r="F195" s="40"/>
      <c r="G195" s="40"/>
      <c r="H195" s="40"/>
      <c r="I195" s="40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34"/>
      <c r="AE195" s="34"/>
      <c r="AF195" s="34"/>
      <c r="AG195" s="34"/>
      <c r="AH195" s="34"/>
      <c r="AI195" s="34"/>
      <c r="AJ195" s="34"/>
    </row>
    <row r="196" spans="1:36" ht="18.75">
      <c r="A196" s="34"/>
      <c r="B196" s="34"/>
      <c r="C196" s="34"/>
      <c r="D196" s="40"/>
      <c r="E196" s="40"/>
      <c r="F196" s="40"/>
      <c r="G196" s="40"/>
      <c r="H196" s="40"/>
      <c r="I196" s="40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34"/>
      <c r="AE196" s="34"/>
      <c r="AF196" s="34"/>
      <c r="AG196" s="34"/>
      <c r="AH196" s="34"/>
      <c r="AI196" s="34"/>
      <c r="AJ196" s="34"/>
    </row>
    <row r="197" spans="1:36" ht="18.75">
      <c r="A197" s="34"/>
      <c r="B197" s="34"/>
      <c r="C197" s="34"/>
      <c r="D197" s="40"/>
      <c r="E197" s="40"/>
      <c r="F197" s="40"/>
      <c r="G197" s="40"/>
      <c r="H197" s="40"/>
      <c r="I197" s="40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34"/>
      <c r="AE197" s="34"/>
      <c r="AF197" s="34"/>
      <c r="AG197" s="34"/>
      <c r="AH197" s="34"/>
      <c r="AI197" s="34"/>
      <c r="AJ197" s="34"/>
    </row>
    <row r="198" spans="1:36" ht="18.75">
      <c r="A198" s="34"/>
      <c r="B198" s="34"/>
      <c r="C198" s="34"/>
      <c r="D198" s="40"/>
      <c r="E198" s="40"/>
      <c r="F198" s="40"/>
      <c r="G198" s="40"/>
      <c r="H198" s="40"/>
      <c r="I198" s="40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34"/>
      <c r="AE198" s="34"/>
      <c r="AF198" s="34"/>
      <c r="AG198" s="34"/>
      <c r="AH198" s="34"/>
      <c r="AI198" s="34"/>
      <c r="AJ198" s="34"/>
    </row>
    <row r="199" spans="1:36" ht="18.75">
      <c r="A199" s="34"/>
      <c r="B199" s="34"/>
      <c r="C199" s="34"/>
      <c r="D199" s="40"/>
      <c r="E199" s="40"/>
      <c r="F199" s="40"/>
      <c r="G199" s="40"/>
      <c r="H199" s="40"/>
      <c r="I199" s="40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34"/>
      <c r="AE199" s="34"/>
      <c r="AF199" s="34"/>
      <c r="AG199" s="34"/>
      <c r="AH199" s="34"/>
      <c r="AI199" s="34"/>
      <c r="AJ199" s="34"/>
    </row>
    <row r="200" spans="1:36" ht="18.75">
      <c r="A200" s="34"/>
      <c r="B200" s="34"/>
      <c r="C200" s="34"/>
      <c r="D200" s="40"/>
      <c r="E200" s="40"/>
      <c r="F200" s="40"/>
      <c r="G200" s="40"/>
      <c r="H200" s="40"/>
      <c r="I200" s="40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34"/>
      <c r="AE200" s="34"/>
      <c r="AF200" s="34"/>
      <c r="AG200" s="34"/>
      <c r="AH200" s="34"/>
      <c r="AI200" s="34"/>
      <c r="AJ200" s="34"/>
    </row>
    <row r="201" spans="1:36" ht="18.75">
      <c r="A201" s="34"/>
      <c r="B201" s="34"/>
      <c r="C201" s="34"/>
      <c r="D201" s="40"/>
      <c r="E201" s="40"/>
      <c r="F201" s="40"/>
      <c r="G201" s="40"/>
      <c r="H201" s="40"/>
      <c r="I201" s="40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34"/>
      <c r="AE201" s="34"/>
      <c r="AF201" s="34"/>
      <c r="AG201" s="34"/>
      <c r="AH201" s="34"/>
      <c r="AI201" s="34"/>
      <c r="AJ201" s="34"/>
    </row>
    <row r="202" spans="1:36" ht="18.75">
      <c r="A202" s="34"/>
      <c r="B202" s="34"/>
      <c r="C202" s="34"/>
      <c r="D202" s="40"/>
      <c r="E202" s="40"/>
      <c r="F202" s="40"/>
      <c r="G202" s="40"/>
      <c r="H202" s="40"/>
      <c r="I202" s="40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34"/>
      <c r="AE202" s="34"/>
      <c r="AF202" s="34"/>
      <c r="AG202" s="34"/>
      <c r="AH202" s="34"/>
      <c r="AI202" s="34"/>
      <c r="AJ202" s="34"/>
    </row>
    <row r="203" spans="1:36" ht="18.75">
      <c r="A203" s="34"/>
      <c r="B203" s="34"/>
      <c r="C203" s="34"/>
      <c r="D203" s="40"/>
      <c r="E203" s="40"/>
      <c r="F203" s="40"/>
      <c r="G203" s="40"/>
      <c r="H203" s="40"/>
      <c r="I203" s="40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34"/>
      <c r="AE203" s="34"/>
      <c r="AF203" s="34"/>
      <c r="AG203" s="34"/>
      <c r="AH203" s="34"/>
      <c r="AI203" s="34"/>
      <c r="AJ203" s="34"/>
    </row>
    <row r="204" spans="1:36" ht="18.75">
      <c r="A204" s="34"/>
      <c r="B204" s="34"/>
      <c r="C204" s="34"/>
      <c r="D204" s="40"/>
      <c r="E204" s="40"/>
      <c r="F204" s="40"/>
      <c r="G204" s="40"/>
      <c r="H204" s="40"/>
      <c r="I204" s="40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34"/>
      <c r="AE204" s="34"/>
      <c r="AF204" s="34"/>
      <c r="AG204" s="34"/>
      <c r="AH204" s="34"/>
      <c r="AI204" s="34"/>
      <c r="AJ204" s="34"/>
    </row>
    <row r="205" spans="1:36" ht="18.75">
      <c r="A205" s="34"/>
      <c r="B205" s="34"/>
      <c r="C205" s="34"/>
      <c r="D205" s="40"/>
      <c r="E205" s="40"/>
      <c r="F205" s="40"/>
      <c r="G205" s="40"/>
      <c r="H205" s="40"/>
      <c r="I205" s="40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34"/>
      <c r="AE205" s="34"/>
      <c r="AF205" s="34"/>
      <c r="AG205" s="34"/>
      <c r="AH205" s="34"/>
      <c r="AI205" s="34"/>
      <c r="AJ205" s="34"/>
    </row>
    <row r="206" spans="1:36" ht="18.75">
      <c r="A206" s="34"/>
      <c r="B206" s="34"/>
      <c r="C206" s="34"/>
      <c r="D206" s="40"/>
      <c r="E206" s="40"/>
      <c r="F206" s="40"/>
      <c r="G206" s="40"/>
      <c r="H206" s="40"/>
      <c r="I206" s="40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34"/>
      <c r="AE206" s="34"/>
      <c r="AF206" s="34"/>
      <c r="AG206" s="34"/>
      <c r="AH206" s="34"/>
      <c r="AI206" s="34"/>
      <c r="AJ206" s="34"/>
    </row>
    <row r="207" spans="1:36" ht="18.75">
      <c r="A207" s="34"/>
      <c r="B207" s="34"/>
      <c r="C207" s="34"/>
      <c r="D207" s="40"/>
      <c r="E207" s="40"/>
      <c r="F207" s="40"/>
      <c r="G207" s="40"/>
      <c r="H207" s="40"/>
      <c r="I207" s="4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34"/>
      <c r="AE207" s="34"/>
      <c r="AF207" s="34"/>
      <c r="AG207" s="34"/>
      <c r="AH207" s="34"/>
      <c r="AI207" s="34"/>
      <c r="AJ207" s="34"/>
    </row>
    <row r="208" spans="1:36" ht="18.75">
      <c r="A208" s="34"/>
      <c r="B208" s="34"/>
      <c r="C208" s="34"/>
      <c r="D208" s="40"/>
      <c r="E208" s="40"/>
      <c r="F208" s="40"/>
      <c r="G208" s="40"/>
      <c r="H208" s="40"/>
      <c r="I208" s="40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34"/>
      <c r="AE208" s="34"/>
      <c r="AF208" s="34"/>
      <c r="AG208" s="34"/>
      <c r="AH208" s="34"/>
      <c r="AI208" s="34"/>
      <c r="AJ208" s="34"/>
    </row>
    <row r="209" spans="1:36" ht="18.75">
      <c r="A209" s="34"/>
      <c r="B209" s="34"/>
      <c r="C209" s="34"/>
      <c r="D209" s="40"/>
      <c r="E209" s="40"/>
      <c r="F209" s="40"/>
      <c r="G209" s="40"/>
      <c r="H209" s="40"/>
      <c r="I209" s="40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34"/>
      <c r="AE209" s="34"/>
      <c r="AF209" s="34"/>
      <c r="AG209" s="34"/>
      <c r="AH209" s="34"/>
      <c r="AI209" s="34"/>
      <c r="AJ209" s="34"/>
    </row>
    <row r="210" spans="1:36" ht="18.75">
      <c r="A210" s="34"/>
      <c r="B210" s="34"/>
      <c r="C210" s="34"/>
      <c r="D210" s="40"/>
      <c r="E210" s="40"/>
      <c r="F210" s="40"/>
      <c r="G210" s="40"/>
      <c r="H210" s="40"/>
      <c r="I210" s="40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34"/>
      <c r="AE210" s="34"/>
      <c r="AF210" s="34"/>
      <c r="AG210" s="34"/>
      <c r="AH210" s="34"/>
      <c r="AI210" s="34"/>
      <c r="AJ210" s="34"/>
    </row>
    <row r="211" spans="1:36" ht="18.75">
      <c r="A211" s="34"/>
      <c r="B211" s="34"/>
      <c r="C211" s="34"/>
      <c r="D211" s="40"/>
      <c r="E211" s="40"/>
      <c r="F211" s="40"/>
      <c r="G211" s="40"/>
      <c r="H211" s="40"/>
      <c r="I211" s="40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34"/>
      <c r="AE211" s="34"/>
      <c r="AF211" s="34"/>
      <c r="AG211" s="34"/>
      <c r="AH211" s="34"/>
      <c r="AI211" s="34"/>
      <c r="AJ211" s="34"/>
    </row>
    <row r="212" spans="1:36" ht="18.75">
      <c r="A212" s="34"/>
      <c r="B212" s="34"/>
      <c r="C212" s="34"/>
      <c r="D212" s="40"/>
      <c r="E212" s="40"/>
      <c r="F212" s="40"/>
      <c r="G212" s="40"/>
      <c r="H212" s="40"/>
      <c r="I212" s="40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34"/>
      <c r="AE212" s="34"/>
      <c r="AF212" s="34"/>
      <c r="AG212" s="34"/>
      <c r="AH212" s="34"/>
      <c r="AI212" s="34"/>
      <c r="AJ212" s="34"/>
    </row>
    <row r="213" spans="1:36" ht="18.75">
      <c r="A213" s="34"/>
      <c r="B213" s="34"/>
      <c r="C213" s="34"/>
      <c r="D213" s="40"/>
      <c r="E213" s="40"/>
      <c r="F213" s="40"/>
      <c r="G213" s="40"/>
      <c r="H213" s="40"/>
      <c r="I213" s="40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34"/>
      <c r="AE213" s="34"/>
      <c r="AF213" s="34"/>
      <c r="AG213" s="34"/>
      <c r="AH213" s="34"/>
      <c r="AI213" s="34"/>
      <c r="AJ213" s="34"/>
    </row>
    <row r="214" spans="1:36" ht="18.75">
      <c r="A214" s="34"/>
      <c r="B214" s="34"/>
      <c r="C214" s="34"/>
      <c r="D214" s="40"/>
      <c r="E214" s="40"/>
      <c r="F214" s="40"/>
      <c r="G214" s="40"/>
      <c r="H214" s="40"/>
      <c r="I214" s="40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34"/>
      <c r="AE214" s="34"/>
      <c r="AF214" s="34"/>
      <c r="AG214" s="34"/>
      <c r="AH214" s="34"/>
      <c r="AI214" s="34"/>
      <c r="AJ214" s="34"/>
    </row>
    <row r="215" spans="1:36" ht="18.75">
      <c r="A215" s="34"/>
      <c r="B215" s="34"/>
      <c r="C215" s="34"/>
      <c r="D215" s="40"/>
      <c r="E215" s="40"/>
      <c r="F215" s="40"/>
      <c r="G215" s="40"/>
      <c r="H215" s="40"/>
      <c r="I215" s="40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34"/>
      <c r="AE215" s="34"/>
      <c r="AF215" s="34"/>
      <c r="AG215" s="34"/>
      <c r="AH215" s="34"/>
      <c r="AI215" s="34"/>
      <c r="AJ215" s="34"/>
    </row>
    <row r="216" spans="1:36" ht="18.75">
      <c r="A216" s="34"/>
      <c r="B216" s="34"/>
      <c r="C216" s="34"/>
      <c r="D216" s="40"/>
      <c r="E216" s="40"/>
      <c r="F216" s="40"/>
      <c r="G216" s="40"/>
      <c r="H216" s="40"/>
      <c r="I216" s="40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34"/>
      <c r="AE216" s="34"/>
      <c r="AF216" s="34"/>
      <c r="AG216" s="34"/>
      <c r="AH216" s="34"/>
      <c r="AI216" s="34"/>
      <c r="AJ216" s="34"/>
    </row>
    <row r="217" spans="1:36" ht="18.75">
      <c r="A217" s="34"/>
      <c r="B217" s="34"/>
      <c r="C217" s="34"/>
      <c r="D217" s="40"/>
      <c r="E217" s="40"/>
      <c r="F217" s="40"/>
      <c r="G217" s="40"/>
      <c r="H217" s="40"/>
      <c r="I217" s="40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34"/>
      <c r="AE217" s="34"/>
      <c r="AF217" s="34"/>
      <c r="AG217" s="34"/>
      <c r="AH217" s="34"/>
      <c r="AI217" s="34"/>
      <c r="AJ217" s="34"/>
    </row>
    <row r="218" spans="1:36" ht="18.75">
      <c r="A218" s="34"/>
      <c r="B218" s="34"/>
      <c r="C218" s="34"/>
      <c r="D218" s="40"/>
      <c r="E218" s="40"/>
      <c r="F218" s="40"/>
      <c r="G218" s="40"/>
      <c r="H218" s="40"/>
      <c r="I218" s="40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34"/>
      <c r="AE218" s="34"/>
      <c r="AF218" s="34"/>
      <c r="AG218" s="34"/>
      <c r="AH218" s="34"/>
      <c r="AI218" s="34"/>
      <c r="AJ218" s="34"/>
    </row>
    <row r="219" spans="1:36" ht="18.75">
      <c r="A219" s="34"/>
      <c r="B219" s="34"/>
      <c r="C219" s="34"/>
      <c r="D219" s="40"/>
      <c r="E219" s="40"/>
      <c r="F219" s="40"/>
      <c r="G219" s="40"/>
      <c r="H219" s="40"/>
      <c r="I219" s="40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34"/>
      <c r="AE219" s="34"/>
      <c r="AF219" s="34"/>
      <c r="AG219" s="34"/>
      <c r="AH219" s="34"/>
      <c r="AI219" s="34"/>
      <c r="AJ219" s="34"/>
    </row>
    <row r="220" spans="1:36" ht="18.75">
      <c r="A220" s="34"/>
      <c r="B220" s="34"/>
      <c r="C220" s="34"/>
      <c r="D220" s="40"/>
      <c r="E220" s="40"/>
      <c r="F220" s="40"/>
      <c r="G220" s="40"/>
      <c r="H220" s="40"/>
      <c r="I220" s="40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34"/>
      <c r="AE220" s="34"/>
      <c r="AF220" s="34"/>
      <c r="AG220" s="34"/>
      <c r="AH220" s="34"/>
      <c r="AI220" s="34"/>
      <c r="AJ220" s="34"/>
    </row>
    <row r="221" spans="1:36" ht="18.75">
      <c r="A221" s="34"/>
      <c r="B221" s="34"/>
      <c r="C221" s="34"/>
      <c r="D221" s="40"/>
      <c r="E221" s="40"/>
      <c r="F221" s="40"/>
      <c r="G221" s="40"/>
      <c r="H221" s="40"/>
      <c r="I221" s="40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34"/>
      <c r="AE221" s="34"/>
      <c r="AF221" s="34"/>
      <c r="AG221" s="34"/>
      <c r="AH221" s="34"/>
      <c r="AI221" s="34"/>
      <c r="AJ221" s="34"/>
    </row>
    <row r="222" spans="1:36" ht="18.75">
      <c r="A222" s="34"/>
      <c r="B222" s="34"/>
      <c r="C222" s="34"/>
      <c r="D222" s="40"/>
      <c r="E222" s="40"/>
      <c r="F222" s="40"/>
      <c r="G222" s="40"/>
      <c r="H222" s="40"/>
      <c r="I222" s="40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34"/>
      <c r="AE222" s="34"/>
      <c r="AF222" s="34"/>
      <c r="AG222" s="34"/>
      <c r="AH222" s="34"/>
      <c r="AI222" s="34"/>
      <c r="AJ222" s="34"/>
    </row>
    <row r="223" spans="1:36" ht="18.75">
      <c r="A223" s="34"/>
      <c r="B223" s="34"/>
      <c r="C223" s="34"/>
      <c r="D223" s="40"/>
      <c r="E223" s="40"/>
      <c r="F223" s="40"/>
      <c r="G223" s="40"/>
      <c r="H223" s="40"/>
      <c r="I223" s="40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34"/>
      <c r="AE223" s="34"/>
      <c r="AF223" s="34"/>
      <c r="AG223" s="34"/>
      <c r="AH223" s="34"/>
      <c r="AI223" s="34"/>
      <c r="AJ223" s="34"/>
    </row>
    <row r="224" spans="1:36" ht="18.75">
      <c r="A224" s="34"/>
      <c r="B224" s="34"/>
      <c r="C224" s="34"/>
      <c r="D224" s="40"/>
      <c r="E224" s="40"/>
      <c r="F224" s="40"/>
      <c r="G224" s="40"/>
      <c r="H224" s="40"/>
      <c r="I224" s="40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34"/>
      <c r="AE224" s="34"/>
      <c r="AF224" s="34"/>
      <c r="AG224" s="34"/>
      <c r="AH224" s="34"/>
      <c r="AI224" s="34"/>
      <c r="AJ224" s="34"/>
    </row>
    <row r="225" spans="1:36" ht="33.75" customHeight="1">
      <c r="A225" s="34"/>
      <c r="B225" s="34"/>
      <c r="C225" s="34"/>
      <c r="D225" s="40"/>
      <c r="E225" s="40"/>
      <c r="F225" s="40"/>
      <c r="G225" s="40"/>
      <c r="H225" s="40"/>
      <c r="I225" s="40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34"/>
      <c r="AE225" s="34"/>
      <c r="AF225" s="34"/>
      <c r="AG225" s="34"/>
      <c r="AH225" s="34"/>
      <c r="AI225" s="34"/>
      <c r="AJ225" s="34"/>
    </row>
    <row r="226" spans="1:36" ht="40.5" customHeight="1">
      <c r="A226" s="34"/>
      <c r="B226" s="34"/>
      <c r="C226" s="34"/>
      <c r="D226" s="40"/>
      <c r="E226" s="40"/>
      <c r="F226" s="40"/>
      <c r="G226" s="40"/>
      <c r="H226" s="40"/>
      <c r="I226" s="40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34"/>
      <c r="AE226" s="34"/>
      <c r="AF226" s="34"/>
      <c r="AG226" s="34"/>
      <c r="AH226" s="34"/>
      <c r="AI226" s="34"/>
      <c r="AJ226" s="34"/>
    </row>
    <row r="227" spans="1:36" ht="33.75" customHeight="1">
      <c r="A227" s="34"/>
      <c r="B227" s="34"/>
      <c r="C227" s="34"/>
      <c r="D227" s="40"/>
      <c r="E227" s="40"/>
      <c r="F227" s="40"/>
      <c r="G227" s="40"/>
      <c r="H227" s="40"/>
      <c r="I227" s="40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34"/>
      <c r="AE227" s="34"/>
      <c r="AF227" s="34"/>
      <c r="AG227" s="34"/>
      <c r="AH227" s="34"/>
      <c r="AI227" s="34"/>
      <c r="AJ227" s="34"/>
    </row>
    <row r="228" spans="1:36" ht="39.75" customHeight="1">
      <c r="A228" s="34"/>
      <c r="B228" s="34"/>
      <c r="C228" s="34"/>
      <c r="D228" s="40"/>
      <c r="E228" s="40"/>
      <c r="F228" s="40"/>
      <c r="G228" s="40"/>
      <c r="H228" s="40"/>
      <c r="I228" s="40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34"/>
      <c r="AE228" s="34"/>
      <c r="AF228" s="34"/>
      <c r="AG228" s="34"/>
      <c r="AH228" s="34"/>
      <c r="AI228" s="34"/>
      <c r="AJ228" s="34"/>
    </row>
    <row r="229" spans="1:36" ht="41.25" customHeight="1">
      <c r="A229" s="34"/>
      <c r="B229" s="34"/>
      <c r="C229" s="34"/>
      <c r="D229" s="40"/>
      <c r="E229" s="40"/>
      <c r="F229" s="40"/>
      <c r="G229" s="40"/>
      <c r="H229" s="40"/>
      <c r="I229" s="40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34"/>
      <c r="AE229" s="34"/>
      <c r="AF229" s="34"/>
      <c r="AG229" s="34"/>
      <c r="AH229" s="34"/>
      <c r="AI229" s="34"/>
      <c r="AJ229" s="34"/>
    </row>
    <row r="230" spans="1:36" ht="39.75" customHeight="1">
      <c r="A230" s="34"/>
      <c r="B230" s="34"/>
      <c r="C230" s="34"/>
      <c r="D230" s="40"/>
      <c r="E230" s="40"/>
      <c r="F230" s="40"/>
      <c r="G230" s="40"/>
      <c r="H230" s="40"/>
      <c r="I230" s="40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34"/>
      <c r="AE230" s="34"/>
      <c r="AF230" s="34"/>
      <c r="AG230" s="34"/>
      <c r="AH230" s="34"/>
      <c r="AI230" s="34"/>
      <c r="AJ230" s="34"/>
    </row>
    <row r="231" spans="1:36" ht="37.5" customHeight="1">
      <c r="A231" s="34"/>
      <c r="B231" s="34"/>
      <c r="C231" s="34"/>
      <c r="D231" s="40"/>
      <c r="E231" s="40"/>
      <c r="F231" s="40"/>
      <c r="G231" s="40"/>
      <c r="H231" s="40"/>
      <c r="I231" s="40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34"/>
      <c r="AE231" s="34"/>
      <c r="AF231" s="34"/>
      <c r="AG231" s="34"/>
      <c r="AH231" s="34"/>
      <c r="AI231" s="34"/>
      <c r="AJ231" s="34"/>
    </row>
    <row r="232" spans="1:36" ht="37.5" customHeight="1">
      <c r="A232" s="34"/>
      <c r="B232" s="34"/>
      <c r="C232" s="34"/>
      <c r="D232" s="40"/>
      <c r="E232" s="40"/>
      <c r="F232" s="40"/>
      <c r="G232" s="40"/>
      <c r="H232" s="40"/>
      <c r="I232" s="4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34"/>
      <c r="AE232" s="34"/>
      <c r="AF232" s="34"/>
      <c r="AG232" s="34"/>
      <c r="AH232" s="34"/>
      <c r="AI232" s="34"/>
      <c r="AJ232" s="34"/>
    </row>
    <row r="233" spans="1:36" ht="37.5" customHeight="1">
      <c r="A233" s="34"/>
      <c r="B233" s="34"/>
      <c r="C233" s="34"/>
      <c r="D233" s="40"/>
      <c r="E233" s="40"/>
      <c r="F233" s="40"/>
      <c r="G233" s="40"/>
      <c r="H233" s="40"/>
      <c r="I233" s="40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34"/>
      <c r="AE233" s="34"/>
      <c r="AF233" s="34"/>
      <c r="AG233" s="34"/>
      <c r="AH233" s="34"/>
      <c r="AI233" s="34"/>
      <c r="AJ233" s="34"/>
    </row>
    <row r="234" spans="1:36" ht="37.5" customHeight="1">
      <c r="A234" s="34"/>
      <c r="B234" s="34"/>
      <c r="C234" s="34"/>
      <c r="D234" s="40"/>
      <c r="E234" s="40"/>
      <c r="F234" s="40"/>
      <c r="G234" s="40"/>
      <c r="H234" s="40"/>
      <c r="I234" s="40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34"/>
      <c r="AE234" s="34"/>
      <c r="AF234" s="34"/>
      <c r="AG234" s="34"/>
      <c r="AH234" s="34"/>
      <c r="AI234" s="34"/>
      <c r="AJ234" s="34"/>
    </row>
    <row r="235" spans="1:36" ht="37.5" customHeight="1">
      <c r="A235" s="34"/>
      <c r="B235" s="34"/>
      <c r="C235" s="34"/>
      <c r="D235" s="40"/>
      <c r="E235" s="40"/>
      <c r="F235" s="40"/>
      <c r="G235" s="40"/>
      <c r="H235" s="40"/>
      <c r="I235" s="40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34"/>
      <c r="AE235" s="34"/>
      <c r="AF235" s="34"/>
      <c r="AG235" s="34"/>
      <c r="AH235" s="34"/>
      <c r="AI235" s="34"/>
      <c r="AJ235" s="34"/>
    </row>
    <row r="236" spans="1:36" ht="96.75" customHeight="1">
      <c r="A236" s="34"/>
      <c r="B236" s="34"/>
      <c r="C236" s="34"/>
      <c r="D236" s="40"/>
      <c r="E236" s="40"/>
      <c r="F236" s="40"/>
      <c r="G236" s="40"/>
      <c r="H236" s="40"/>
      <c r="I236" s="40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34"/>
      <c r="AE236" s="34"/>
      <c r="AF236" s="34"/>
      <c r="AG236" s="34"/>
      <c r="AH236" s="34"/>
      <c r="AI236" s="34"/>
      <c r="AJ236" s="34"/>
    </row>
    <row r="237" spans="1:36" ht="37.5" customHeight="1">
      <c r="A237" s="34"/>
      <c r="B237" s="34"/>
      <c r="C237" s="34"/>
      <c r="D237" s="40"/>
      <c r="E237" s="40"/>
      <c r="F237" s="40"/>
      <c r="G237" s="40"/>
      <c r="H237" s="40"/>
      <c r="I237" s="40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34"/>
      <c r="AE237" s="34"/>
      <c r="AF237" s="34"/>
      <c r="AG237" s="34"/>
      <c r="AH237" s="34"/>
      <c r="AI237" s="34"/>
      <c r="AJ237" s="34"/>
    </row>
    <row r="238" spans="1:36" ht="52.5" customHeight="1">
      <c r="A238" s="34"/>
      <c r="B238" s="34"/>
      <c r="C238" s="34"/>
      <c r="D238" s="40"/>
      <c r="E238" s="40"/>
      <c r="F238" s="40"/>
      <c r="G238" s="40"/>
      <c r="H238" s="40"/>
      <c r="I238" s="40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34"/>
      <c r="AE238" s="34"/>
      <c r="AF238" s="34"/>
      <c r="AG238" s="34"/>
      <c r="AH238" s="34"/>
      <c r="AI238" s="34"/>
      <c r="AJ238" s="34"/>
    </row>
    <row r="239" spans="1:36" ht="37.5" customHeight="1">
      <c r="A239" s="34"/>
      <c r="B239" s="34"/>
      <c r="C239" s="34"/>
      <c r="D239" s="40"/>
      <c r="E239" s="40"/>
      <c r="F239" s="40"/>
      <c r="G239" s="40"/>
      <c r="H239" s="40"/>
      <c r="I239" s="40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34"/>
      <c r="AE239" s="34"/>
      <c r="AF239" s="34"/>
      <c r="AG239" s="34"/>
      <c r="AH239" s="34"/>
      <c r="AI239" s="34"/>
      <c r="AJ239" s="34"/>
    </row>
    <row r="240" spans="1:36" ht="37.5" customHeight="1">
      <c r="A240" s="34"/>
      <c r="B240" s="34"/>
      <c r="C240" s="34"/>
      <c r="D240" s="40"/>
      <c r="E240" s="40"/>
      <c r="F240" s="40"/>
      <c r="G240" s="40"/>
      <c r="H240" s="40"/>
      <c r="I240" s="40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34"/>
      <c r="AE240" s="34"/>
      <c r="AF240" s="34"/>
      <c r="AG240" s="34"/>
      <c r="AH240" s="34"/>
      <c r="AI240" s="34"/>
      <c r="AJ240" s="34"/>
    </row>
    <row r="241" spans="1:36" ht="37.5" customHeight="1">
      <c r="A241" s="34"/>
      <c r="B241" s="34"/>
      <c r="C241" s="34"/>
      <c r="D241" s="40"/>
      <c r="E241" s="40"/>
      <c r="F241" s="40"/>
      <c r="G241" s="40"/>
      <c r="H241" s="40"/>
      <c r="I241" s="40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34"/>
      <c r="AE241" s="34"/>
      <c r="AF241" s="34"/>
      <c r="AG241" s="34"/>
      <c r="AH241" s="34"/>
      <c r="AI241" s="34"/>
      <c r="AJ241" s="34"/>
    </row>
    <row r="242" spans="1:36" ht="54.75" customHeight="1">
      <c r="A242" s="34"/>
      <c r="B242" s="34"/>
      <c r="C242" s="34"/>
      <c r="D242" s="40"/>
      <c r="E242" s="40"/>
      <c r="F242" s="40"/>
      <c r="G242" s="40"/>
      <c r="H242" s="40"/>
      <c r="I242" s="40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34"/>
      <c r="AE242" s="34"/>
      <c r="AF242" s="34"/>
      <c r="AG242" s="34"/>
      <c r="AH242" s="34"/>
      <c r="AI242" s="34"/>
      <c r="AJ242" s="34"/>
    </row>
    <row r="243" spans="1:36" ht="37.5" customHeight="1">
      <c r="A243" s="34"/>
      <c r="B243" s="34"/>
      <c r="C243" s="34"/>
      <c r="D243" s="40"/>
      <c r="E243" s="40"/>
      <c r="F243" s="40"/>
      <c r="G243" s="40"/>
      <c r="H243" s="40"/>
      <c r="I243" s="40"/>
      <c r="J243" s="34"/>
      <c r="K243" s="34"/>
      <c r="L243" s="34"/>
      <c r="M243" s="34"/>
      <c r="N243" s="34"/>
      <c r="O243" s="34"/>
      <c r="P243" s="34"/>
      <c r="Q243" s="34"/>
      <c r="AB243" s="39"/>
      <c r="AC243" s="34"/>
      <c r="AD243" s="34"/>
      <c r="AE243" s="34"/>
      <c r="AF243" s="34"/>
      <c r="AG243" s="34"/>
      <c r="AH243" s="34"/>
      <c r="AI243" s="34"/>
      <c r="AJ243" s="34"/>
    </row>
    <row r="244" ht="70.5" customHeight="1"/>
    <row r="245" ht="33.75" customHeight="1"/>
    <row r="246" ht="14.25" customHeight="1"/>
    <row r="247" ht="26.25" customHeight="1"/>
    <row r="248" ht="31.5" customHeight="1"/>
    <row r="249" ht="31.5" customHeight="1"/>
    <row r="250" ht="17.25" customHeight="1"/>
  </sheetData>
  <sheetProtection/>
  <mergeCells count="26"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  <mergeCell ref="AD8:AD11"/>
    <mergeCell ref="W10:W11"/>
    <mergeCell ref="S8:AB8"/>
    <mergeCell ref="S10:T11"/>
    <mergeCell ref="U10:U11"/>
    <mergeCell ref="V10:V11"/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2021-12-27T12:22:03Z</cp:lastPrinted>
  <dcterms:created xsi:type="dcterms:W3CDTF">2014-10-10T11:07:29Z</dcterms:created>
  <dcterms:modified xsi:type="dcterms:W3CDTF">2021-12-27T12:22:53Z</dcterms:modified>
  <cp:category/>
  <cp:version/>
  <cp:contentType/>
  <cp:contentStatus/>
</cp:coreProperties>
</file>