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04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3'!$B$1:$AL$171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<sst xmlns="http://schemas.openxmlformats.org/spreadsheetml/2006/main" count="525" uniqueCount="265">
  <si>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</si>
  <si>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</si>
  <si>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</si>
  <si>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</si>
  <si>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</si>
  <si>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</si>
  <si>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</si>
  <si>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</si>
  <si>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</si>
  <si>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</si>
  <si>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</si>
  <si>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</si>
  <si>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</si>
  <si>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</si>
  <si>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</si>
  <si>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</si>
  <si>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</si>
  <si>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</si>
  <si>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</si>
  <si>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</si>
  <si>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</si>
  <si>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</si>
  <si>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</si>
  <si>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</si>
  <si>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</si>
  <si>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</si>
  <si>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</si>
  <si>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</si>
  <si>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</si>
  <si>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</si>
  <si>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</si>
  <si>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</si>
  <si>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</si>
  <si>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</si>
  <si>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</si>
  <si>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</si>
  <si>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</si>
  <si>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</si>
  <si>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</si>
  <si>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</si>
  <si>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</si>
  <si>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</si>
  <si>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</si>
  <si>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</si>
  <si>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</si>
  <si>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</si>
  <si>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</si>
  <si>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</si>
  <si>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</si>
  <si>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</si>
  <si>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</si>
  <si>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</si>
  <si>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</si>
  <si>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</si>
  <si>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</si>
  <si>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</si>
  <si>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</si>
  <si>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</si>
  <si>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</si>
  <si>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</si>
  <si>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</si>
  <si>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</si>
  <si>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</si>
  <si>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</si>
  <si>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</si>
  <si>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</si>
  <si>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</si>
  <si>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</si>
  <si>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</si>
  <si>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</si>
  <si>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</si>
  <si>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</si>
  <si>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</si>
  <si>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</si>
  <si>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</si>
  <si>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</si>
  <si>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</si>
  <si>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</si>
  <si>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</si>
  <si>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</si>
  <si>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</si>
  <si>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</si>
  <si>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</si>
  <si>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</si>
  <si>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</si>
  <si>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</si>
  <si>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</si>
  <si>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</si>
  <si>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</si>
  <si>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</si>
  <si>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</si>
  <si>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</si>
  <si>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</si>
  <si>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</si>
  <si>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</si>
  <si>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</si>
  <si>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</si>
  <si>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</si>
  <si>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</si>
  <si>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</si>
  <si>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</si>
  <si>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</si>
  <si>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</si>
  <si>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</si>
  <si>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</si>
  <si>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</si>
  <si>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</si>
  <si>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</si>
  <si>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</si>
  <si>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</si>
  <si>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</si>
  <si>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</si>
  <si>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</si>
  <si>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</si>
  <si>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Мероприятие 4.1. Субсидии на повышение заработной платы педагогическим работникам муниципальных организаций дополнительного образования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</si>
  <si>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</si>
  <si>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</si>
  <si>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</si>
  <si>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</si>
  <si>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</si>
  <si>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</si>
  <si>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</si>
  <si>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</si>
  <si>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</si>
  <si>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</si>
  <si>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</si>
  <si>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</si>
  <si>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</si>
  <si>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</si>
  <si>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</si>
  <si>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</si>
  <si>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</si>
  <si>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</si>
  <si>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</si>
  <si>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</si>
  <si>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</si>
  <si>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</si>
  <si>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</si>
  <si>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</si>
  <si>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</si>
  <si>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</si>
  <si>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</si>
  <si>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</si>
  <si>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</si>
  <si>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</si>
  <si>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</si>
  <si>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</si>
  <si>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</si>
  <si>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</si>
  <si>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</si>
  <si>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</si>
  <si>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</si>
  <si>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</si>
  <si>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</si>
  <si>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</si>
  <si>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</si>
  <si>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</si>
  <si>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</si>
  <si>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</si>
  <si>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</si>
  <si>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</si>
  <si>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</si>
  <si>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</si>
  <si>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</si>
  <si>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</si>
  <si>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</si>
  <si>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</si>
  <si>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</si>
  <si>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</si>
  <si>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</si>
  <si>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</si>
  <si>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</si>
  <si>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</si>
  <si>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Мероприятие 1.5.</t>
    </r>
    <r>
      <rPr>
        <sz val="12"/>
        <color indexed="8"/>
        <rFont val="Times New Roman"/>
        <family val="1"/>
      </rPr>
      <t>Софинансирование на повышение  заработной платы педагогическим работникам муниципальных организаций дополнительного образования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</si>
  <si>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</si>
  <si>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</si>
  <si>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</si>
  <si>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Субсидии на приобретение музыкальных инструментов для муниципальных детских школ искусств, детских музыкальных школ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</si>
  <si>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</si>
  <si>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</si>
  <si>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</si>
  <si>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</si>
  <si>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</si>
  <si>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</si>
  <si>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</si>
  <si>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</si>
  <si>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</si>
  <si>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</si>
  <si>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</si>
  <si>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2. Проведение противопожарных мероприятий и ремонт зданий и помещений учреждений культуры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</si>
  <si>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</si>
  <si>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Субсидии на повышение заработной платы работникам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</si>
  <si>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Софинансирование на капитальный ремонт</t>
    </r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</si>
  <si>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</si>
  <si>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</si>
  <si>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</si>
  <si>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</si>
  <si>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</si>
  <si>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</si>
  <si>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</si>
  <si>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</si>
  <si>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</si>
  <si>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</si>
  <si>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</si>
  <si>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</si>
  <si>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</si>
  <si>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Субсидии на обеспечение развития и укрепления материально-технической базы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</si>
  <si>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</si>
  <si>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</si>
  <si>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</si>
  <si>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</si>
  <si>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</si>
  <si>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</si>
  <si>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</si>
  <si>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</si>
  <si>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</si>
  <si>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</si>
  <si>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</si>
  <si>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</si>
  <si>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</si>
  <si>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r>
      <rPr>
        <b/>
        <sz val="11"/>
        <color indexed="8"/>
        <rFont val="Times New Roman"/>
        <family val="1"/>
      </rPr>
      <t>Мероприятие 4.4.</t>
    </r>
    <r>
      <rPr>
        <sz val="11"/>
        <color indexed="8"/>
        <rFont val="Times New Roman"/>
        <family val="1"/>
      </rPr>
      <t>Субсидии на повышение заработной платы работникам муниципальных учреждений культуры Тверской области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</si>
  <si>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</si>
  <si>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</si>
  <si>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</si>
  <si>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</si>
  <si>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</si>
  <si>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</si>
  <si>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</si>
  <si>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</si>
  <si>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</si>
  <si>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</si>
  <si>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</si>
  <si>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</si>
  <si>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</si>
  <si>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</si>
  <si>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</si>
  <si>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</si>
  <si>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</si>
  <si>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</si>
  <si>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</si>
  <si>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</si>
  <si>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Задача 5. Расходы на реализацию программ по поддержке местных инициатив</t>
  </si>
  <si>
    <t>Мероприятие 5.1.Расходы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</si>
  <si>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2021-2027</t>
  </si>
  <si>
    <t>2022-2027</t>
  </si>
  <si>
    <t>Показатель 1. Проведение капитального ремонта здания детской библиотеки</t>
  </si>
  <si>
    <t xml:space="preserve">Показатель 2. Увеличение числа книговыдач на 1,5% по сравнению с предыдущим годом  </t>
  </si>
  <si>
    <t>"Культура Весьегонского муниципального округа Тверской области" на 2022-2027 годы"</t>
  </si>
  <si>
    <t>F</t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</si>
  <si>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</t>
    </r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</si>
  <si>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лучших работников сельских учреждений культуры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</si>
  <si>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 лучших сельских учреждений культуры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</si>
  <si>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лучших работников сельских учреждений культуры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</si>
  <si>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лучших сельских учреждений культуры</t>
    </r>
  </si>
  <si>
    <t>показатель 2 Повышение качества предоставляемых услуг сферы культуры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</si>
  <si>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Реализация мероприятий по модернизации библиотек в части комплектования книжных фондов библиотек муниципальных образований</t>
    </r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</si>
  <si>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</si>
  <si>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</si>
  <si>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</si>
  <si>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</si>
  <si>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</si>
  <si>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Администрации Весьегонского 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</si>
  <si>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</si>
  <si>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2022-2027 годы
</t>
  </si>
  <si>
    <t>к муниципальной программе Весьегонского муниципального округа Тверской области  "Культура Весьегонского муниципального округа Тверской области" на 2022-2027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</si>
</sst>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9" fillId="19" borderId="0">
      <alignment/>
      <protection/>
    </xf>
    <xf numFmtId="0" fontId="59" fillId="19" borderId="0">
      <alignment/>
      <protection/>
    </xf>
    <xf numFmtId="0" fontId="60" fillId="0" borderId="1">
      <alignment horizontal="center" vertical="center" wrapText="1"/>
      <protection/>
    </xf>
    <xf numFmtId="1" fontId="60" fillId="0" borderId="1">
      <alignment horizontal="left" vertical="top" wrapText="1" indent="2"/>
      <protection/>
    </xf>
    <xf numFmtId="0" fontId="60" fillId="0" borderId="0">
      <alignment/>
      <protection/>
    </xf>
    <xf numFmtId="1" fontId="60" fillId="0" borderId="1">
      <alignment horizontal="center" vertical="top" shrinkToFit="1"/>
      <protection/>
    </xf>
    <xf numFmtId="0" fontId="61" fillId="0" borderId="1">
      <alignment horizontal="left"/>
      <protection/>
    </xf>
    <xf numFmtId="4" fontId="60" fillId="0" borderId="1">
      <alignment horizontal="right" vertical="top" shrinkToFit="1"/>
      <protection/>
    </xf>
    <xf numFmtId="4" fontId="61" fillId="20" borderId="1">
      <alignment horizontal="right" vertical="top" shrinkToFit="1"/>
      <protection/>
    </xf>
    <xf numFmtId="0" fontId="60" fillId="0" borderId="0">
      <alignment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1" fillId="20" borderId="1">
      <alignment horizontal="right" vertical="top" shrinkToFit="1"/>
      <protection/>
    </xf>
    <xf numFmtId="0" fontId="62" fillId="0" borderId="0">
      <alignment horizontal="center" wrapText="1"/>
      <protection/>
    </xf>
    <xf numFmtId="0" fontId="62" fillId="0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vertical="top"/>
      <protection/>
    </xf>
    <xf numFmtId="0" fontId="61" fillId="0" borderId="1">
      <alignment vertical="top" wrapText="1"/>
      <protection/>
    </xf>
    <xf numFmtId="4" fontId="61" fillId="21" borderId="1">
      <alignment horizontal="right" vertical="top" shrinkToFit="1"/>
      <protection/>
    </xf>
    <xf numFmtId="10" fontId="61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1" fillId="0" borderId="1">
      <alignment vertical="top" wrapText="1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3" applyNumberFormat="0" applyAlignment="0" applyProtection="0"/>
    <xf numFmtId="0" fontId="64" fillId="29" borderId="4" applyNumberFormat="0" applyAlignment="0" applyProtection="0"/>
    <xf numFmtId="0" fontId="65" fillId="29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 vertical="top" wrapText="1"/>
      <protection/>
    </xf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6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8" xfId="0" applyFont="1" applyFill="1" applyBorder="1" applyAlignment="1">
      <alignment vertical="center" textRotation="90" wrapText="1"/>
    </xf>
    <xf numFmtId="0" fontId="3" fillId="34" borderId="19" xfId="0" applyFont="1" applyFill="1" applyBorder="1" applyAlignment="1">
      <alignment vertical="center" textRotation="90" wrapText="1"/>
    </xf>
    <xf numFmtId="0" fontId="3" fillId="34" borderId="20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1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82" fillId="35" borderId="13" xfId="0" applyFont="1" applyFill="1" applyBorder="1" applyAlignment="1">
      <alignment horizontal="center" vertical="top" wrapText="1"/>
    </xf>
    <xf numFmtId="4" fontId="82" fillId="35" borderId="13" xfId="0" applyNumberFormat="1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83" fillId="35" borderId="13" xfId="0" applyFont="1" applyFill="1" applyBorder="1" applyAlignment="1">
      <alignment horizontal="center" vertical="top" wrapText="1"/>
    </xf>
    <xf numFmtId="0" fontId="15" fillId="35" borderId="0" xfId="0" applyFont="1" applyFill="1" applyBorder="1" applyAlignment="1">
      <alignment/>
    </xf>
    <xf numFmtId="4" fontId="82" fillId="35" borderId="13" xfId="0" applyNumberFormat="1" applyFont="1" applyFill="1" applyBorder="1" applyAlignment="1">
      <alignment horizontal="center" vertical="top" wrapText="1"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2" fillId="35" borderId="13" xfId="0" applyNumberFormat="1" applyFont="1" applyFill="1" applyBorder="1" applyAlignment="1">
      <alignment horizontal="center" vertical="top" wrapText="1"/>
    </xf>
    <xf numFmtId="0" fontId="7" fillId="35" borderId="21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3" fillId="35" borderId="21" xfId="0" applyFont="1" applyFill="1" applyBorder="1" applyAlignment="1">
      <alignment horizontal="center" vertical="top" wrapText="1"/>
    </xf>
    <xf numFmtId="4" fontId="82" fillId="35" borderId="21" xfId="0" applyNumberFormat="1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82" fillId="35" borderId="13" xfId="0" applyFont="1" applyFill="1" applyBorder="1" applyAlignment="1">
      <alignment horizontal="center" vertical="center" wrapText="1"/>
    </xf>
    <xf numFmtId="4" fontId="82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/>
    </xf>
    <xf numFmtId="0" fontId="82" fillId="35" borderId="15" xfId="0" applyFont="1" applyFill="1" applyBorder="1" applyAlignment="1">
      <alignment vertical="top" wrapText="1"/>
    </xf>
    <xf numFmtId="0" fontId="84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6" fillId="35" borderId="15" xfId="0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vertical="top" wrapText="1"/>
    </xf>
    <xf numFmtId="0" fontId="82" fillId="35" borderId="22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0" fontId="85" fillId="35" borderId="15" xfId="0" applyFont="1" applyFill="1" applyBorder="1" applyAlignment="1">
      <alignment vertical="top" wrapText="1"/>
    </xf>
    <xf numFmtId="0" fontId="82" fillId="35" borderId="13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vertical="top" wrapText="1"/>
    </xf>
    <xf numFmtId="0" fontId="82" fillId="35" borderId="13" xfId="72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4" fontId="85" fillId="35" borderId="13" xfId="0" applyNumberFormat="1" applyFont="1" applyFill="1" applyBorder="1" applyAlignment="1">
      <alignment/>
    </xf>
    <xf numFmtId="1" fontId="82" fillId="35" borderId="13" xfId="0" applyNumberFormat="1" applyFont="1" applyFill="1" applyBorder="1" applyAlignment="1">
      <alignment horizontal="center" vertical="center"/>
    </xf>
    <xf numFmtId="0" fontId="84" fillId="35" borderId="13" xfId="0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/>
    </xf>
    <xf numFmtId="4" fontId="82" fillId="35" borderId="13" xfId="0" applyNumberFormat="1" applyFont="1" applyFill="1" applyBorder="1" applyAlignment="1">
      <alignment horizontal="center" vertical="center"/>
    </xf>
    <xf numFmtId="4" fontId="85" fillId="35" borderId="13" xfId="0" applyNumberFormat="1" applyFont="1" applyFill="1" applyBorder="1" applyAlignment="1">
      <alignment horizontal="center"/>
    </xf>
    <xf numFmtId="0" fontId="86" fillId="35" borderId="22" xfId="0" applyFont="1" applyFill="1" applyBorder="1" applyAlignment="1">
      <alignment vertical="top" wrapText="1"/>
    </xf>
    <xf numFmtId="4" fontId="82" fillId="35" borderId="21" xfId="0" applyNumberFormat="1" applyFont="1" applyFill="1" applyBorder="1" applyAlignment="1">
      <alignment horizontal="center" vertical="center"/>
    </xf>
    <xf numFmtId="0" fontId="85" fillId="35" borderId="22" xfId="0" applyFont="1" applyFill="1" applyBorder="1" applyAlignment="1">
      <alignment vertical="top" wrapText="1"/>
    </xf>
    <xf numFmtId="1" fontId="82" fillId="35" borderId="21" xfId="0" applyNumberFormat="1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horizontal="center" vertical="center"/>
    </xf>
    <xf numFmtId="0" fontId="83" fillId="35" borderId="21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/>
    </xf>
    <xf numFmtId="0" fontId="82" fillId="35" borderId="13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/>
    </xf>
    <xf numFmtId="0" fontId="85" fillId="0" borderId="13" xfId="0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 vertical="top" wrapText="1"/>
    </xf>
    <xf numFmtId="4" fontId="82" fillId="0" borderId="21" xfId="0" applyNumberFormat="1" applyFont="1" applyFill="1" applyBorder="1" applyAlignment="1">
      <alignment horizontal="center" vertical="top" wrapText="1"/>
    </xf>
    <xf numFmtId="0" fontId="86" fillId="0" borderId="13" xfId="0" applyFont="1" applyFill="1" applyBorder="1" applyAlignment="1">
      <alignment vertical="top" wrapText="1"/>
    </xf>
    <xf numFmtId="0" fontId="83" fillId="0" borderId="13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left" vertical="center" wrapText="1"/>
    </xf>
    <xf numFmtId="0" fontId="17" fillId="35" borderId="15" xfId="0" applyFont="1" applyFill="1" applyBorder="1" applyAlignment="1">
      <alignment vertical="top" wrapText="1"/>
    </xf>
    <xf numFmtId="0" fontId="27" fillId="35" borderId="15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21" xfId="0" applyFont="1" applyFill="1" applyBorder="1" applyAlignment="1">
      <alignment vertical="top" wrapText="1"/>
    </xf>
    <xf numFmtId="0" fontId="82" fillId="35" borderId="0" xfId="0" applyFont="1" applyFill="1" applyAlignment="1">
      <alignment wrapText="1"/>
    </xf>
    <xf numFmtId="0" fontId="89" fillId="34" borderId="0" xfId="0" applyFont="1" applyFill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vertical="top" wrapText="1"/>
    </xf>
    <xf numFmtId="4" fontId="82" fillId="0" borderId="13" xfId="0" applyNumberFormat="1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7" fillId="0" borderId="15" xfId="0" applyFont="1" applyFill="1" applyBorder="1" applyAlignment="1">
      <alignment vertical="top" wrapText="1"/>
    </xf>
    <xf numFmtId="0" fontId="85" fillId="0" borderId="15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/>
    </xf>
    <xf numFmtId="0" fontId="85" fillId="0" borderId="13" xfId="0" applyFont="1" applyFill="1" applyBorder="1" applyAlignment="1">
      <alignment/>
    </xf>
    <xf numFmtId="0" fontId="27" fillId="0" borderId="15" xfId="0" applyFont="1" applyFill="1" applyBorder="1" applyAlignment="1">
      <alignment vertical="top" wrapText="1"/>
    </xf>
    <xf numFmtId="4" fontId="85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4" fontId="82" fillId="0" borderId="13" xfId="0" applyNumberFormat="1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top" wrapText="1"/>
    </xf>
    <xf numFmtId="4" fontId="82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82" fillId="0" borderId="15" xfId="0" applyFont="1" applyFill="1" applyBorder="1" applyAlignment="1">
      <alignment vertical="top" wrapText="1"/>
    </xf>
    <xf numFmtId="0" fontId="85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4" fontId="82" fillId="0" borderId="2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82" fillId="0" borderId="22" xfId="0" applyFont="1" applyFill="1" applyBorder="1" applyAlignment="1">
      <alignment vertical="top" wrapText="1"/>
    </xf>
    <xf numFmtId="0" fontId="82" fillId="0" borderId="21" xfId="0" applyFont="1" applyFill="1" applyBorder="1" applyAlignment="1">
      <alignment horizontal="center" vertical="top" wrapText="1"/>
    </xf>
    <xf numFmtId="0" fontId="82" fillId="0" borderId="13" xfId="0" applyFont="1" applyFill="1" applyBorder="1" applyAlignment="1">
      <alignment vertical="top" wrapText="1"/>
    </xf>
    <xf numFmtId="0" fontId="90" fillId="35" borderId="15" xfId="0" applyFont="1" applyFill="1" applyBorder="1" applyAlignment="1">
      <alignment vertical="top" wrapText="1"/>
    </xf>
    <xf numFmtId="0" fontId="29" fillId="35" borderId="13" xfId="0" applyFont="1" applyFill="1" applyBorder="1" applyAlignment="1">
      <alignment horizontal="left" vertical="center" wrapText="1"/>
    </xf>
    <xf numFmtId="4" fontId="7" fillId="35" borderId="13" xfId="0" applyNumberFormat="1" applyFont="1" applyFill="1" applyBorder="1" applyAlignment="1">
      <alignment horizontal="center"/>
    </xf>
    <xf numFmtId="0" fontId="17" fillId="35" borderId="13" xfId="0" applyFont="1" applyFill="1" applyBorder="1" applyAlignment="1">
      <alignment horizontal="left" vertical="center" wrapText="1"/>
    </xf>
    <xf numFmtId="0" fontId="90" fillId="0" borderId="2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wrapText="1"/>
    </xf>
    <xf numFmtId="0" fontId="84" fillId="0" borderId="13" xfId="0" applyFont="1" applyFill="1" applyBorder="1" applyAlignment="1">
      <alignment horizontal="center" wrapText="1"/>
    </xf>
    <xf numFmtId="0" fontId="86" fillId="0" borderId="15" xfId="0" applyFont="1" applyFill="1" applyBorder="1" applyAlignment="1">
      <alignment horizontal="left" vertical="center" wrapText="1"/>
    </xf>
    <xf numFmtId="4" fontId="82" fillId="0" borderId="13" xfId="0" applyNumberFormat="1" applyFont="1" applyFill="1" applyBorder="1" applyAlignment="1">
      <alignment horizontal="center" wrapText="1"/>
    </xf>
    <xf numFmtId="0" fontId="90" fillId="0" borderId="15" xfId="0" applyFont="1" applyFill="1" applyBorder="1" applyAlignment="1">
      <alignment vertical="top" wrapText="1"/>
    </xf>
    <xf numFmtId="0" fontId="85" fillId="0" borderId="0" xfId="0" applyFont="1" applyFill="1" applyAlignment="1">
      <alignment/>
    </xf>
    <xf numFmtId="0" fontId="86" fillId="0" borderId="15" xfId="0" applyFont="1" applyFill="1" applyBorder="1" applyAlignment="1">
      <alignment vertical="top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righ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10" fillId="34" borderId="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19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19" xfId="0" applyFont="1" applyFill="1" applyBorder="1" applyAlignment="1">
      <alignment horizontal="center" vertical="center" textRotation="90" wrapText="1"/>
    </xf>
    <xf numFmtId="0" fontId="3" fillId="34" borderId="26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25" fillId="34" borderId="1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01" t="s">
        <v>91</v>
      </c>
      <c r="AD1" s="201"/>
    </row>
    <row r="2" spans="29:30" ht="162" customHeight="1">
      <c r="AC2" s="205" t="s">
        <v>264</v>
      </c>
      <c r="AD2" s="205"/>
    </row>
    <row r="3" spans="1:30" ht="18.75">
      <c r="A3" s="10"/>
      <c r="B3" s="10"/>
      <c r="C3" s="204" t="s">
        <v>64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30" ht="18.75">
      <c r="A4" s="10"/>
      <c r="B4" s="10"/>
      <c r="C4" s="204" t="s">
        <v>208</v>
      </c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</row>
    <row r="5" spans="1:30" ht="18.75">
      <c r="A5" s="10"/>
      <c r="B5" s="10"/>
      <c r="C5" s="204" t="s">
        <v>77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</row>
    <row r="6" spans="1:30" ht="18.75">
      <c r="A6" s="10"/>
      <c r="B6" s="10"/>
      <c r="C6" s="202" t="s">
        <v>63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</row>
    <row r="7" spans="1:30" ht="18.75">
      <c r="A7" s="10"/>
      <c r="B7" s="10"/>
      <c r="C7" s="203" t="s">
        <v>76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</row>
    <row r="8" spans="1:30" ht="18.75">
      <c r="A8" s="10"/>
      <c r="B8" s="10"/>
      <c r="C8" s="204" t="s">
        <v>209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</row>
    <row r="9" spans="1:30" ht="18.75">
      <c r="A9" s="10"/>
      <c r="B9" s="10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</row>
    <row r="10" spans="1:30" ht="19.5">
      <c r="A10" s="10"/>
      <c r="B10" s="10"/>
      <c r="C10" s="193" t="s">
        <v>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</row>
    <row r="11" spans="1:59" s="1" customFormat="1" ht="15.75" customHeight="1">
      <c r="A11" s="10"/>
      <c r="B11" s="10"/>
      <c r="C11" s="195" t="s">
        <v>65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85" t="s">
        <v>210</v>
      </c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87" t="s">
        <v>7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 t="s">
        <v>32</v>
      </c>
      <c r="P13" s="187"/>
      <c r="Q13" s="187"/>
      <c r="R13" s="187"/>
      <c r="S13" s="187"/>
      <c r="T13" s="187"/>
      <c r="U13" s="187"/>
      <c r="V13" s="187"/>
      <c r="W13" s="187"/>
      <c r="X13" s="187"/>
      <c r="Y13" s="187" t="s">
        <v>33</v>
      </c>
      <c r="Z13" s="198" t="s">
        <v>0</v>
      </c>
      <c r="AA13" s="190" t="s">
        <v>62</v>
      </c>
      <c r="AB13" s="190"/>
      <c r="AC13" s="190"/>
      <c r="AD13" s="190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87" t="s">
        <v>42</v>
      </c>
      <c r="B14" s="187"/>
      <c r="C14" s="187"/>
      <c r="D14" s="187" t="s">
        <v>43</v>
      </c>
      <c r="E14" s="187"/>
      <c r="F14" s="187" t="s">
        <v>44</v>
      </c>
      <c r="G14" s="187"/>
      <c r="H14" s="187" t="s">
        <v>41</v>
      </c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94"/>
      <c r="Z14" s="199"/>
      <c r="AA14" s="190" t="s">
        <v>61</v>
      </c>
      <c r="AB14" s="190" t="s">
        <v>60</v>
      </c>
      <c r="AC14" s="190" t="s">
        <v>59</v>
      </c>
      <c r="AD14" s="190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94"/>
      <c r="Z15" s="199"/>
      <c r="AA15" s="190"/>
      <c r="AB15" s="190"/>
      <c r="AC15" s="190"/>
      <c r="AD15" s="190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94"/>
      <c r="Z16" s="200"/>
      <c r="AA16" s="190"/>
      <c r="AB16" s="190"/>
      <c r="AC16" s="190"/>
      <c r="AD16" s="190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91" t="s">
        <v>71</v>
      </c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86" t="s">
        <v>66</v>
      </c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8"/>
      <c r="AD72" s="189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86" t="s">
        <v>67</v>
      </c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86" t="s">
        <v>68</v>
      </c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86"/>
      <c r="K75" s="186" t="s">
        <v>51</v>
      </c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96" t="s">
        <v>69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AB76" s="197" t="s">
        <v>50</v>
      </c>
      <c r="AC76" s="197"/>
      <c r="AD76" s="197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96" t="s">
        <v>49</v>
      </c>
      <c r="K77" s="196"/>
      <c r="L77" s="196"/>
      <c r="M77" s="196"/>
      <c r="N77" s="196"/>
      <c r="O77" s="196"/>
      <c r="P77" s="196"/>
      <c r="Q77" s="196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4"/>
  <sheetViews>
    <sheetView view="pageBreakPreview" zoomScaleNormal="75" zoomScaleSheetLayoutView="100" workbookViewId="0" topLeftCell="AC7">
      <selection activeCell="J9" sqref="J9:AO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44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6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4"/>
      <c r="X1" s="64"/>
      <c r="Y1" s="25"/>
      <c r="Z1" s="25"/>
      <c r="AA1" s="25"/>
      <c r="AB1" s="25"/>
      <c r="AC1" s="9"/>
      <c r="AD1" s="31"/>
      <c r="AE1" s="9"/>
      <c r="AF1" s="206"/>
      <c r="AG1" s="206"/>
      <c r="AH1" s="206"/>
      <c r="AI1" s="206"/>
      <c r="AJ1" s="206"/>
      <c r="AK1" s="206"/>
      <c r="AL1" s="206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4"/>
      <c r="X2" s="64"/>
      <c r="Y2" s="25"/>
      <c r="Z2" s="25"/>
      <c r="AA2" s="25"/>
      <c r="AB2" s="25"/>
      <c r="AC2" s="9"/>
      <c r="AD2" s="31"/>
      <c r="AE2" s="9"/>
      <c r="AF2" s="206" t="s">
        <v>263</v>
      </c>
      <c r="AG2" s="206"/>
      <c r="AH2" s="206"/>
      <c r="AI2" s="206"/>
      <c r="AJ2" s="206"/>
      <c r="AK2" s="206"/>
      <c r="AL2" s="206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221" t="s">
        <v>195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223" t="s">
        <v>247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222" t="s">
        <v>70</v>
      </c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224" t="s">
        <v>256</v>
      </c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207" t="s">
        <v>78</v>
      </c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95" t="s">
        <v>196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95" t="s">
        <v>197</v>
      </c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87" t="s">
        <v>7</v>
      </c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217" t="s">
        <v>92</v>
      </c>
      <c r="T10" s="211"/>
      <c r="U10" s="211" t="s">
        <v>93</v>
      </c>
      <c r="V10" s="211" t="s">
        <v>94</v>
      </c>
      <c r="W10" s="214" t="s">
        <v>95</v>
      </c>
      <c r="X10" s="211" t="s">
        <v>96</v>
      </c>
      <c r="Y10" s="211"/>
      <c r="Z10" s="211" t="s">
        <v>97</v>
      </c>
      <c r="AA10" s="56"/>
      <c r="AB10" s="57"/>
      <c r="AC10" s="220" t="s">
        <v>33</v>
      </c>
      <c r="AD10" s="190" t="s">
        <v>0</v>
      </c>
      <c r="AE10" s="187" t="s">
        <v>34</v>
      </c>
      <c r="AF10" s="187"/>
      <c r="AG10" s="187"/>
      <c r="AH10" s="187"/>
      <c r="AI10" s="187"/>
      <c r="AJ10" s="187"/>
      <c r="AK10" s="187"/>
      <c r="AL10" s="187"/>
      <c r="AM10" s="187"/>
      <c r="AN10" s="9"/>
    </row>
    <row r="11" spans="1:40" s="28" customFormat="1" ht="15" customHeight="1">
      <c r="A11" s="9"/>
      <c r="B11" s="225" t="s">
        <v>42</v>
      </c>
      <c r="C11" s="229"/>
      <c r="D11" s="226"/>
      <c r="E11" s="225" t="s">
        <v>43</v>
      </c>
      <c r="F11" s="226"/>
      <c r="G11" s="225" t="s">
        <v>44</v>
      </c>
      <c r="H11" s="226"/>
      <c r="I11" s="208" t="s">
        <v>103</v>
      </c>
      <c r="J11" s="209"/>
      <c r="K11" s="209"/>
      <c r="L11" s="209"/>
      <c r="M11" s="209"/>
      <c r="N11" s="209"/>
      <c r="O11" s="209"/>
      <c r="P11" s="209"/>
      <c r="Q11" s="209"/>
      <c r="R11" s="210"/>
      <c r="S11" s="218"/>
      <c r="T11" s="212"/>
      <c r="U11" s="212"/>
      <c r="V11" s="212"/>
      <c r="W11" s="215"/>
      <c r="X11" s="212"/>
      <c r="Y11" s="212"/>
      <c r="Z11" s="212"/>
      <c r="AA11" s="58"/>
      <c r="AB11" s="59"/>
      <c r="AC11" s="220"/>
      <c r="AD11" s="190"/>
      <c r="AE11" s="187"/>
      <c r="AF11" s="187"/>
      <c r="AG11" s="187"/>
      <c r="AH11" s="187"/>
      <c r="AI11" s="187"/>
      <c r="AJ11" s="187"/>
      <c r="AK11" s="187"/>
      <c r="AL11" s="187"/>
      <c r="AM11" s="187"/>
      <c r="AN11" s="9"/>
    </row>
    <row r="12" spans="1:40" s="28" customFormat="1" ht="15" customHeight="1">
      <c r="A12" s="9"/>
      <c r="B12" s="233"/>
      <c r="C12" s="234"/>
      <c r="D12" s="235"/>
      <c r="E12" s="233"/>
      <c r="F12" s="235"/>
      <c r="G12" s="233"/>
      <c r="H12" s="235"/>
      <c r="I12" s="225" t="s">
        <v>92</v>
      </c>
      <c r="J12" s="226"/>
      <c r="K12" s="198" t="s">
        <v>93</v>
      </c>
      <c r="L12" s="225" t="s">
        <v>104</v>
      </c>
      <c r="M12" s="226"/>
      <c r="N12" s="225" t="s">
        <v>105</v>
      </c>
      <c r="O12" s="229"/>
      <c r="P12" s="229"/>
      <c r="Q12" s="229"/>
      <c r="R12" s="230"/>
      <c r="S12" s="218"/>
      <c r="T12" s="212"/>
      <c r="U12" s="212"/>
      <c r="V12" s="212"/>
      <c r="W12" s="215"/>
      <c r="X12" s="212"/>
      <c r="Y12" s="212"/>
      <c r="Z12" s="212"/>
      <c r="AA12" s="58"/>
      <c r="AB12" s="59"/>
      <c r="AC12" s="220"/>
      <c r="AD12" s="190"/>
      <c r="AE12" s="187"/>
      <c r="AF12" s="187"/>
      <c r="AG12" s="187"/>
      <c r="AH12" s="187"/>
      <c r="AI12" s="187"/>
      <c r="AJ12" s="187"/>
      <c r="AK12" s="187"/>
      <c r="AL12" s="187"/>
      <c r="AM12" s="187"/>
      <c r="AN12" s="9"/>
    </row>
    <row r="13" spans="1:39" s="28" customFormat="1" ht="25.5">
      <c r="A13" s="9"/>
      <c r="B13" s="227"/>
      <c r="C13" s="231"/>
      <c r="D13" s="228"/>
      <c r="E13" s="227"/>
      <c r="F13" s="228"/>
      <c r="G13" s="227"/>
      <c r="H13" s="228"/>
      <c r="I13" s="227"/>
      <c r="J13" s="228"/>
      <c r="K13" s="200"/>
      <c r="L13" s="227"/>
      <c r="M13" s="228"/>
      <c r="N13" s="227"/>
      <c r="O13" s="231"/>
      <c r="P13" s="231"/>
      <c r="Q13" s="231"/>
      <c r="R13" s="232"/>
      <c r="S13" s="219"/>
      <c r="T13" s="213"/>
      <c r="U13" s="213"/>
      <c r="V13" s="213"/>
      <c r="W13" s="216"/>
      <c r="X13" s="213"/>
      <c r="Y13" s="213"/>
      <c r="Z13" s="213"/>
      <c r="AA13" s="60"/>
      <c r="AB13" s="61"/>
      <c r="AC13" s="220"/>
      <c r="AD13" s="190"/>
      <c r="AE13" s="45">
        <v>2022</v>
      </c>
      <c r="AF13" s="45">
        <v>2023</v>
      </c>
      <c r="AG13" s="45">
        <v>2024</v>
      </c>
      <c r="AH13" s="45">
        <v>2025</v>
      </c>
      <c r="AI13" s="45">
        <v>2026</v>
      </c>
      <c r="AJ13" s="45">
        <v>2027</v>
      </c>
      <c r="AK13" s="47" t="s">
        <v>1</v>
      </c>
      <c r="AL13" s="47" t="s">
        <v>2</v>
      </c>
      <c r="AM13" s="38"/>
    </row>
    <row r="14" spans="1:39" s="28" customFormat="1" ht="15.75" customHeight="1">
      <c r="A14" s="9"/>
      <c r="B14" s="45">
        <v>1</v>
      </c>
      <c r="C14" s="45">
        <v>2</v>
      </c>
      <c r="D14" s="45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5">
        <v>9</v>
      </c>
      <c r="K14" s="46">
        <v>10</v>
      </c>
      <c r="L14" s="45">
        <v>11</v>
      </c>
      <c r="M14" s="46">
        <v>12</v>
      </c>
      <c r="N14" s="46">
        <v>13</v>
      </c>
      <c r="O14" s="46">
        <v>14</v>
      </c>
      <c r="P14" s="46">
        <v>15</v>
      </c>
      <c r="Q14" s="45">
        <v>16</v>
      </c>
      <c r="R14" s="46">
        <v>17</v>
      </c>
      <c r="S14" s="45">
        <v>18</v>
      </c>
      <c r="T14" s="46">
        <v>19</v>
      </c>
      <c r="U14" s="45">
        <v>20</v>
      </c>
      <c r="V14" s="46">
        <v>21</v>
      </c>
      <c r="W14" s="141">
        <v>22</v>
      </c>
      <c r="X14" s="142">
        <v>23</v>
      </c>
      <c r="Y14" s="45">
        <v>24</v>
      </c>
      <c r="Z14" s="46">
        <v>25</v>
      </c>
      <c r="AA14" s="45">
        <v>26</v>
      </c>
      <c r="AB14" s="46">
        <v>27</v>
      </c>
      <c r="AC14" s="48">
        <v>28</v>
      </c>
      <c r="AD14" s="47">
        <v>29</v>
      </c>
      <c r="AE14" s="45">
        <v>30</v>
      </c>
      <c r="AF14" s="45">
        <v>31</v>
      </c>
      <c r="AG14" s="45"/>
      <c r="AH14" s="45"/>
      <c r="AI14" s="45"/>
      <c r="AJ14" s="45">
        <v>32</v>
      </c>
      <c r="AK14" s="45">
        <v>33</v>
      </c>
      <c r="AL14" s="45">
        <v>34</v>
      </c>
      <c r="AM14" s="38"/>
    </row>
    <row r="15" spans="1:39" s="73" customFormat="1" ht="21" customHeight="1">
      <c r="A15" s="68"/>
      <c r="B15" s="69">
        <v>8</v>
      </c>
      <c r="C15" s="69">
        <v>0</v>
      </c>
      <c r="D15" s="69">
        <v>4</v>
      </c>
      <c r="E15" s="177">
        <v>0</v>
      </c>
      <c r="F15" s="177">
        <v>0</v>
      </c>
      <c r="G15" s="177">
        <v>0</v>
      </c>
      <c r="H15" s="177">
        <v>0</v>
      </c>
      <c r="I15" s="177">
        <v>1</v>
      </c>
      <c r="J15" s="69">
        <v>4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1</v>
      </c>
      <c r="T15" s="69">
        <v>4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178">
        <v>0</v>
      </c>
      <c r="AC15" s="179" t="s">
        <v>10</v>
      </c>
      <c r="AD15" s="131" t="s">
        <v>81</v>
      </c>
      <c r="AE15" s="180">
        <f aca="true" t="shared" si="0" ref="AE15:AJ15">AE23+AE79+AE124+AE154</f>
        <v>40930161</v>
      </c>
      <c r="AF15" s="180">
        <f t="shared" si="0"/>
        <v>37524961</v>
      </c>
      <c r="AG15" s="180">
        <f t="shared" si="0"/>
        <v>36491461</v>
      </c>
      <c r="AH15" s="180">
        <f t="shared" si="0"/>
        <v>36443261</v>
      </c>
      <c r="AI15" s="180">
        <f t="shared" si="0"/>
        <v>36443261</v>
      </c>
      <c r="AJ15" s="180">
        <f t="shared" si="0"/>
        <v>36443261</v>
      </c>
      <c r="AK15" s="159">
        <f>AJ15+AI15+AH15+AG15+AF15+AE15</f>
        <v>224276366</v>
      </c>
      <c r="AL15" s="150">
        <v>2027</v>
      </c>
      <c r="AM15" s="67"/>
    </row>
    <row r="16" spans="1:39" s="55" customFormat="1" ht="49.5" customHeight="1">
      <c r="A16" s="49"/>
      <c r="B16" s="53">
        <v>8</v>
      </c>
      <c r="C16" s="53">
        <v>0</v>
      </c>
      <c r="D16" s="53">
        <v>4</v>
      </c>
      <c r="E16" s="52">
        <v>0</v>
      </c>
      <c r="F16" s="52">
        <v>0</v>
      </c>
      <c r="G16" s="52">
        <v>0</v>
      </c>
      <c r="H16" s="52">
        <v>0</v>
      </c>
      <c r="I16" s="63">
        <v>1</v>
      </c>
      <c r="J16" s="53">
        <v>4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1</v>
      </c>
      <c r="T16" s="53">
        <v>4</v>
      </c>
      <c r="U16" s="54">
        <v>0</v>
      </c>
      <c r="V16" s="54">
        <v>1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96">
        <v>0</v>
      </c>
      <c r="AC16" s="97" t="s">
        <v>120</v>
      </c>
      <c r="AD16" s="77"/>
      <c r="AE16" s="98"/>
      <c r="AF16" s="99"/>
      <c r="AG16" s="99"/>
      <c r="AH16" s="99"/>
      <c r="AI16" s="99"/>
      <c r="AJ16" s="99"/>
      <c r="AK16" s="99"/>
      <c r="AL16" s="99"/>
      <c r="AM16" s="50"/>
    </row>
    <row r="17" spans="1:39" s="55" customFormat="1" ht="31.5">
      <c r="A17" s="49"/>
      <c r="B17" s="53">
        <v>8</v>
      </c>
      <c r="C17" s="53">
        <v>0</v>
      </c>
      <c r="D17" s="53">
        <v>4</v>
      </c>
      <c r="E17" s="52">
        <v>0</v>
      </c>
      <c r="F17" s="52">
        <v>0</v>
      </c>
      <c r="G17" s="52">
        <v>0</v>
      </c>
      <c r="H17" s="52">
        <v>0</v>
      </c>
      <c r="I17" s="63">
        <v>1</v>
      </c>
      <c r="J17" s="53">
        <v>4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1</v>
      </c>
      <c r="T17" s="53">
        <v>4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96">
        <v>1</v>
      </c>
      <c r="AC17" s="97" t="s">
        <v>198</v>
      </c>
      <c r="AD17" s="77" t="s">
        <v>86</v>
      </c>
      <c r="AE17" s="93">
        <v>82</v>
      </c>
      <c r="AF17" s="93">
        <v>82</v>
      </c>
      <c r="AG17" s="93">
        <v>82</v>
      </c>
      <c r="AH17" s="93">
        <v>82</v>
      </c>
      <c r="AI17" s="93">
        <v>82</v>
      </c>
      <c r="AJ17" s="93">
        <v>82</v>
      </c>
      <c r="AK17" s="93">
        <v>82</v>
      </c>
      <c r="AL17" s="95">
        <v>2027</v>
      </c>
      <c r="AM17" s="50"/>
    </row>
    <row r="18" spans="1:39" s="55" customFormat="1" ht="22.5" customHeight="1">
      <c r="A18" s="49"/>
      <c r="B18" s="53">
        <v>8</v>
      </c>
      <c r="C18" s="53">
        <v>0</v>
      </c>
      <c r="D18" s="53">
        <v>4</v>
      </c>
      <c r="E18" s="52">
        <v>0</v>
      </c>
      <c r="F18" s="52">
        <v>0</v>
      </c>
      <c r="G18" s="52">
        <v>0</v>
      </c>
      <c r="H18" s="52">
        <v>0</v>
      </c>
      <c r="I18" s="63">
        <v>1</v>
      </c>
      <c r="J18" s="53">
        <v>4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1</v>
      </c>
      <c r="T18" s="53">
        <v>4</v>
      </c>
      <c r="U18" s="54">
        <v>0</v>
      </c>
      <c r="V18" s="54">
        <v>1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96">
        <v>2</v>
      </c>
      <c r="AC18" s="139" t="s">
        <v>213</v>
      </c>
      <c r="AD18" s="77" t="s">
        <v>79</v>
      </c>
      <c r="AE18" s="82">
        <v>28575</v>
      </c>
      <c r="AF18" s="74">
        <v>28580</v>
      </c>
      <c r="AG18" s="82">
        <v>28585</v>
      </c>
      <c r="AH18" s="82">
        <v>28590</v>
      </c>
      <c r="AI18" s="82">
        <v>28595</v>
      </c>
      <c r="AJ18" s="82">
        <v>28600</v>
      </c>
      <c r="AK18" s="82">
        <v>28600</v>
      </c>
      <c r="AL18" s="95">
        <v>2027</v>
      </c>
      <c r="AM18" s="50"/>
    </row>
    <row r="19" spans="1:39" s="55" customFormat="1" ht="31.5">
      <c r="A19" s="49"/>
      <c r="B19" s="53">
        <v>8</v>
      </c>
      <c r="C19" s="53">
        <v>0</v>
      </c>
      <c r="D19" s="53">
        <v>4</v>
      </c>
      <c r="E19" s="52">
        <v>0</v>
      </c>
      <c r="F19" s="52">
        <v>0</v>
      </c>
      <c r="G19" s="52">
        <v>0</v>
      </c>
      <c r="H19" s="52">
        <v>0</v>
      </c>
      <c r="I19" s="63">
        <v>1</v>
      </c>
      <c r="J19" s="53">
        <v>4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4</v>
      </c>
      <c r="U19" s="54">
        <v>0</v>
      </c>
      <c r="V19" s="54">
        <v>1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96">
        <v>3</v>
      </c>
      <c r="AC19" s="97" t="s">
        <v>199</v>
      </c>
      <c r="AD19" s="77" t="s">
        <v>86</v>
      </c>
      <c r="AE19" s="74">
        <v>0.1</v>
      </c>
      <c r="AF19" s="74">
        <v>0.1</v>
      </c>
      <c r="AG19" s="74">
        <v>0.1</v>
      </c>
      <c r="AH19" s="74">
        <v>0.1</v>
      </c>
      <c r="AI19" s="74">
        <v>0.1</v>
      </c>
      <c r="AJ19" s="74">
        <v>0.1</v>
      </c>
      <c r="AK19" s="74">
        <v>0.1</v>
      </c>
      <c r="AL19" s="95">
        <v>2027</v>
      </c>
      <c r="AM19" s="50"/>
    </row>
    <row r="20" spans="1:39" s="55" customFormat="1" ht="49.5" customHeight="1">
      <c r="A20" s="49"/>
      <c r="B20" s="53">
        <v>8</v>
      </c>
      <c r="C20" s="53">
        <v>0</v>
      </c>
      <c r="D20" s="53">
        <v>4</v>
      </c>
      <c r="E20" s="52">
        <v>0</v>
      </c>
      <c r="F20" s="52">
        <v>0</v>
      </c>
      <c r="G20" s="52">
        <v>0</v>
      </c>
      <c r="H20" s="52">
        <v>0</v>
      </c>
      <c r="I20" s="63">
        <v>1</v>
      </c>
      <c r="J20" s="53">
        <v>4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1</v>
      </c>
      <c r="T20" s="53">
        <v>4</v>
      </c>
      <c r="U20" s="54">
        <v>0</v>
      </c>
      <c r="V20" s="54">
        <v>2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96">
        <v>0</v>
      </c>
      <c r="AC20" s="135" t="s">
        <v>200</v>
      </c>
      <c r="AD20" s="77"/>
      <c r="AE20" s="98"/>
      <c r="AF20" s="99"/>
      <c r="AG20" s="99"/>
      <c r="AH20" s="99"/>
      <c r="AI20" s="99"/>
      <c r="AJ20" s="99"/>
      <c r="AK20" s="99"/>
      <c r="AL20" s="95">
        <v>2027</v>
      </c>
      <c r="AM20" s="50"/>
    </row>
    <row r="21" spans="1:39" s="55" customFormat="1" ht="31.5">
      <c r="A21" s="49"/>
      <c r="B21" s="53">
        <v>8</v>
      </c>
      <c r="C21" s="53">
        <v>0</v>
      </c>
      <c r="D21" s="53">
        <v>4</v>
      </c>
      <c r="E21" s="52">
        <v>0</v>
      </c>
      <c r="F21" s="52">
        <v>0</v>
      </c>
      <c r="G21" s="52">
        <v>0</v>
      </c>
      <c r="H21" s="52">
        <v>0</v>
      </c>
      <c r="I21" s="63">
        <v>1</v>
      </c>
      <c r="J21" s="53">
        <v>4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4</v>
      </c>
      <c r="U21" s="54">
        <v>0</v>
      </c>
      <c r="V21" s="54">
        <v>2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96">
        <v>1</v>
      </c>
      <c r="AC21" s="97" t="s">
        <v>84</v>
      </c>
      <c r="AD21" s="77" t="s">
        <v>86</v>
      </c>
      <c r="AE21" s="74">
        <v>11.5</v>
      </c>
      <c r="AF21" s="74">
        <v>11.7</v>
      </c>
      <c r="AG21" s="74">
        <v>11.7</v>
      </c>
      <c r="AH21" s="74">
        <v>11.7</v>
      </c>
      <c r="AI21" s="74">
        <v>11.7</v>
      </c>
      <c r="AJ21" s="74">
        <v>11.7</v>
      </c>
      <c r="AK21" s="74">
        <v>11.8</v>
      </c>
      <c r="AL21" s="95">
        <v>2027</v>
      </c>
      <c r="AM21" s="50"/>
    </row>
    <row r="22" spans="1:39" s="55" customFormat="1" ht="51" customHeight="1">
      <c r="A22" s="49"/>
      <c r="B22" s="53">
        <v>8</v>
      </c>
      <c r="C22" s="53">
        <v>0</v>
      </c>
      <c r="D22" s="53">
        <v>4</v>
      </c>
      <c r="E22" s="52">
        <v>0</v>
      </c>
      <c r="F22" s="52">
        <v>0</v>
      </c>
      <c r="G22" s="52">
        <v>0</v>
      </c>
      <c r="H22" s="52">
        <v>0</v>
      </c>
      <c r="I22" s="63">
        <v>1</v>
      </c>
      <c r="J22" s="53">
        <v>4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1</v>
      </c>
      <c r="T22" s="53">
        <v>4</v>
      </c>
      <c r="U22" s="54">
        <v>0</v>
      </c>
      <c r="V22" s="54">
        <v>2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96">
        <v>2</v>
      </c>
      <c r="AC22" s="97" t="s">
        <v>85</v>
      </c>
      <c r="AD22" s="77" t="s">
        <v>86</v>
      </c>
      <c r="AE22" s="74">
        <v>64</v>
      </c>
      <c r="AF22" s="74">
        <v>66.2</v>
      </c>
      <c r="AG22" s="74">
        <v>66.2</v>
      </c>
      <c r="AH22" s="74">
        <v>66.2</v>
      </c>
      <c r="AI22" s="74">
        <v>66.2</v>
      </c>
      <c r="AJ22" s="74">
        <v>66.2</v>
      </c>
      <c r="AK22" s="74">
        <v>66.2</v>
      </c>
      <c r="AL22" s="95">
        <v>2027</v>
      </c>
      <c r="AM22" s="50"/>
    </row>
    <row r="23" spans="1:39" s="55" customFormat="1" ht="22.5" customHeight="1">
      <c r="A23" s="49"/>
      <c r="B23" s="53">
        <v>8</v>
      </c>
      <c r="C23" s="53">
        <v>0</v>
      </c>
      <c r="D23" s="53">
        <v>4</v>
      </c>
      <c r="E23" s="52">
        <v>0</v>
      </c>
      <c r="F23" s="52">
        <v>8</v>
      </c>
      <c r="G23" s="52">
        <v>0</v>
      </c>
      <c r="H23" s="52">
        <v>1</v>
      </c>
      <c r="I23" s="52">
        <v>1</v>
      </c>
      <c r="J23" s="51">
        <v>4</v>
      </c>
      <c r="K23" s="51">
        <v>1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3">
        <v>1</v>
      </c>
      <c r="T23" s="53">
        <v>4</v>
      </c>
      <c r="U23" s="54">
        <v>1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96">
        <v>0</v>
      </c>
      <c r="AC23" s="172" t="s">
        <v>235</v>
      </c>
      <c r="AD23" s="77" t="s">
        <v>82</v>
      </c>
      <c r="AE23" s="100">
        <f>AE24+AE55+AE63+AE75</f>
        <v>11773326</v>
      </c>
      <c r="AF23" s="100">
        <f>AF24+AF49+AF55+AF63+AF75</f>
        <v>10391326</v>
      </c>
      <c r="AG23" s="100">
        <f>AG24+AG55+AG63</f>
        <v>9891326</v>
      </c>
      <c r="AH23" s="100">
        <f>AH24+AH55+AH63</f>
        <v>9891326</v>
      </c>
      <c r="AI23" s="100">
        <f>AI24+AI55+AI63</f>
        <v>9891326</v>
      </c>
      <c r="AJ23" s="100">
        <f>AJ24+AJ55+AJ63</f>
        <v>9891326</v>
      </c>
      <c r="AK23" s="100">
        <f>AE23+AF23+AG23+AH23+AI23+AJ23</f>
        <v>61729956</v>
      </c>
      <c r="AL23" s="95">
        <v>2027</v>
      </c>
      <c r="AM23" s="50"/>
    </row>
    <row r="24" spans="1:39" s="76" customFormat="1" ht="33" customHeight="1">
      <c r="A24" s="49"/>
      <c r="B24" s="53">
        <v>8</v>
      </c>
      <c r="C24" s="53">
        <v>0</v>
      </c>
      <c r="D24" s="53">
        <v>4</v>
      </c>
      <c r="E24" s="52">
        <v>0</v>
      </c>
      <c r="F24" s="52">
        <v>8</v>
      </c>
      <c r="G24" s="52">
        <v>0</v>
      </c>
      <c r="H24" s="52">
        <v>1</v>
      </c>
      <c r="I24" s="52">
        <v>1</v>
      </c>
      <c r="J24" s="51">
        <v>4</v>
      </c>
      <c r="K24" s="51">
        <v>1</v>
      </c>
      <c r="L24" s="51">
        <v>0</v>
      </c>
      <c r="M24" s="51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3">
        <v>1</v>
      </c>
      <c r="T24" s="53">
        <v>4</v>
      </c>
      <c r="U24" s="54">
        <v>1</v>
      </c>
      <c r="V24" s="54">
        <v>0</v>
      </c>
      <c r="W24" s="54">
        <v>1</v>
      </c>
      <c r="X24" s="54">
        <v>0</v>
      </c>
      <c r="Y24" s="54">
        <v>0</v>
      </c>
      <c r="Z24" s="54">
        <v>0</v>
      </c>
      <c r="AA24" s="54">
        <v>0</v>
      </c>
      <c r="AB24" s="96">
        <v>0</v>
      </c>
      <c r="AC24" s="101" t="s">
        <v>201</v>
      </c>
      <c r="AD24" s="77" t="s">
        <v>81</v>
      </c>
      <c r="AE24" s="102">
        <f aca="true" t="shared" si="1" ref="AE24:AJ24">AE27+AE47</f>
        <v>8074126</v>
      </c>
      <c r="AF24" s="102">
        <f t="shared" si="1"/>
        <v>7074126</v>
      </c>
      <c r="AG24" s="102">
        <f t="shared" si="1"/>
        <v>6574126</v>
      </c>
      <c r="AH24" s="102">
        <f t="shared" si="1"/>
        <v>6574126</v>
      </c>
      <c r="AI24" s="102">
        <f t="shared" si="1"/>
        <v>6574126</v>
      </c>
      <c r="AJ24" s="102">
        <f t="shared" si="1"/>
        <v>6574126</v>
      </c>
      <c r="AK24" s="100">
        <f>AE24+AF24+AG24+AH24+AI24+AJ24</f>
        <v>41444756</v>
      </c>
      <c r="AL24" s="95">
        <v>2027</v>
      </c>
      <c r="AM24" s="50"/>
    </row>
    <row r="25" spans="1:39" s="76" customFormat="1" ht="15.75">
      <c r="A25" s="49"/>
      <c r="B25" s="53">
        <v>8</v>
      </c>
      <c r="C25" s="53">
        <v>0</v>
      </c>
      <c r="D25" s="53">
        <v>4</v>
      </c>
      <c r="E25" s="52">
        <v>0</v>
      </c>
      <c r="F25" s="52">
        <v>8</v>
      </c>
      <c r="G25" s="52">
        <v>0</v>
      </c>
      <c r="H25" s="52">
        <v>1</v>
      </c>
      <c r="I25" s="52">
        <v>1</v>
      </c>
      <c r="J25" s="51">
        <v>4</v>
      </c>
      <c r="K25" s="51">
        <v>1</v>
      </c>
      <c r="L25" s="51">
        <v>0</v>
      </c>
      <c r="M25" s="51">
        <v>1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3">
        <v>1</v>
      </c>
      <c r="T25" s="53">
        <v>4</v>
      </c>
      <c r="U25" s="54">
        <v>1</v>
      </c>
      <c r="V25" s="54">
        <v>0</v>
      </c>
      <c r="W25" s="54">
        <v>1</v>
      </c>
      <c r="X25" s="54">
        <v>0</v>
      </c>
      <c r="Y25" s="54">
        <v>0</v>
      </c>
      <c r="Z25" s="54">
        <v>0</v>
      </c>
      <c r="AA25" s="54">
        <v>0</v>
      </c>
      <c r="AB25" s="96">
        <v>1</v>
      </c>
      <c r="AC25" s="97" t="s">
        <v>121</v>
      </c>
      <c r="AD25" s="77" t="s">
        <v>86</v>
      </c>
      <c r="AE25" s="74">
        <v>82.1</v>
      </c>
      <c r="AF25" s="74">
        <v>82.15</v>
      </c>
      <c r="AG25" s="74">
        <v>82.2</v>
      </c>
      <c r="AH25" s="74">
        <v>82.25</v>
      </c>
      <c r="AI25" s="74">
        <v>82.3</v>
      </c>
      <c r="AJ25" s="74">
        <v>82.35</v>
      </c>
      <c r="AK25" s="74">
        <v>82.35</v>
      </c>
      <c r="AL25" s="95">
        <v>2027</v>
      </c>
      <c r="AM25" s="50"/>
    </row>
    <row r="26" spans="1:39" s="76" customFormat="1" ht="21" customHeight="1">
      <c r="A26" s="49"/>
      <c r="B26" s="53">
        <v>8</v>
      </c>
      <c r="C26" s="53">
        <v>0</v>
      </c>
      <c r="D26" s="53">
        <v>4</v>
      </c>
      <c r="E26" s="52">
        <v>0</v>
      </c>
      <c r="F26" s="52">
        <v>8</v>
      </c>
      <c r="G26" s="52">
        <v>0</v>
      </c>
      <c r="H26" s="52">
        <v>1</v>
      </c>
      <c r="I26" s="52">
        <v>1</v>
      </c>
      <c r="J26" s="51">
        <v>4</v>
      </c>
      <c r="K26" s="51">
        <v>1</v>
      </c>
      <c r="L26" s="51">
        <v>0</v>
      </c>
      <c r="M26" s="51">
        <v>1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3">
        <v>1</v>
      </c>
      <c r="T26" s="53">
        <v>4</v>
      </c>
      <c r="U26" s="54">
        <v>1</v>
      </c>
      <c r="V26" s="54">
        <v>0</v>
      </c>
      <c r="W26" s="54">
        <v>1</v>
      </c>
      <c r="X26" s="54">
        <v>0</v>
      </c>
      <c r="Y26" s="54">
        <v>0</v>
      </c>
      <c r="Z26" s="54">
        <v>0</v>
      </c>
      <c r="AA26" s="54">
        <v>0</v>
      </c>
      <c r="AB26" s="96">
        <v>2</v>
      </c>
      <c r="AC26" s="103" t="s">
        <v>122</v>
      </c>
      <c r="AD26" s="77" t="s">
        <v>83</v>
      </c>
      <c r="AE26" s="82">
        <v>2000</v>
      </c>
      <c r="AF26" s="74">
        <v>2000</v>
      </c>
      <c r="AG26" s="74">
        <v>2000</v>
      </c>
      <c r="AH26" s="74">
        <v>2000</v>
      </c>
      <c r="AI26" s="74">
        <v>2000</v>
      </c>
      <c r="AJ26" s="74">
        <v>2816</v>
      </c>
      <c r="AK26" s="82">
        <v>2816</v>
      </c>
      <c r="AL26" s="95">
        <v>2027</v>
      </c>
      <c r="AM26" s="50"/>
    </row>
    <row r="27" spans="1:39" s="151" customFormat="1" ht="17.25" customHeight="1">
      <c r="A27" s="68"/>
      <c r="B27" s="69">
        <v>8</v>
      </c>
      <c r="C27" s="69">
        <v>0</v>
      </c>
      <c r="D27" s="69">
        <v>4</v>
      </c>
      <c r="E27" s="70">
        <v>0</v>
      </c>
      <c r="F27" s="70">
        <v>8</v>
      </c>
      <c r="G27" s="70">
        <v>0</v>
      </c>
      <c r="H27" s="70">
        <v>1</v>
      </c>
      <c r="I27" s="70">
        <v>1</v>
      </c>
      <c r="J27" s="71">
        <v>4</v>
      </c>
      <c r="K27" s="71">
        <v>1</v>
      </c>
      <c r="L27" s="71">
        <v>0</v>
      </c>
      <c r="M27" s="71">
        <v>1</v>
      </c>
      <c r="N27" s="71">
        <v>2</v>
      </c>
      <c r="O27" s="71">
        <v>0</v>
      </c>
      <c r="P27" s="71">
        <v>1</v>
      </c>
      <c r="Q27" s="71">
        <v>1</v>
      </c>
      <c r="R27" s="71">
        <v>0</v>
      </c>
      <c r="S27" s="69">
        <v>1</v>
      </c>
      <c r="T27" s="69">
        <v>4</v>
      </c>
      <c r="U27" s="72">
        <v>1</v>
      </c>
      <c r="V27" s="72">
        <v>0</v>
      </c>
      <c r="W27" s="72">
        <v>1</v>
      </c>
      <c r="X27" s="72">
        <v>1</v>
      </c>
      <c r="Y27" s="72">
        <v>1</v>
      </c>
      <c r="Z27" s="72">
        <v>0</v>
      </c>
      <c r="AA27" s="72">
        <v>0</v>
      </c>
      <c r="AB27" s="127">
        <v>0</v>
      </c>
      <c r="AC27" s="148" t="s">
        <v>123</v>
      </c>
      <c r="AD27" s="131" t="s">
        <v>81</v>
      </c>
      <c r="AE27" s="149">
        <v>8041644</v>
      </c>
      <c r="AF27" s="149">
        <v>7041644</v>
      </c>
      <c r="AG27" s="149">
        <v>6541644</v>
      </c>
      <c r="AH27" s="149">
        <v>6541644</v>
      </c>
      <c r="AI27" s="149">
        <v>6541644</v>
      </c>
      <c r="AJ27" s="149">
        <v>6541644</v>
      </c>
      <c r="AK27" s="149">
        <f>AE27+AF27+AG27+AH27+AI27+AJ27</f>
        <v>41249864</v>
      </c>
      <c r="AL27" s="150">
        <v>2027</v>
      </c>
      <c r="AM27" s="67"/>
    </row>
    <row r="28" spans="1:39" s="76" customFormat="1" ht="15.75">
      <c r="A28" s="49"/>
      <c r="B28" s="53">
        <v>8</v>
      </c>
      <c r="C28" s="53">
        <v>0</v>
      </c>
      <c r="D28" s="53">
        <v>4</v>
      </c>
      <c r="E28" s="52">
        <v>0</v>
      </c>
      <c r="F28" s="52">
        <v>8</v>
      </c>
      <c r="G28" s="52">
        <v>0</v>
      </c>
      <c r="H28" s="52">
        <v>1</v>
      </c>
      <c r="I28" s="52">
        <v>1</v>
      </c>
      <c r="J28" s="51">
        <v>4</v>
      </c>
      <c r="K28" s="51">
        <v>1</v>
      </c>
      <c r="L28" s="51">
        <v>0</v>
      </c>
      <c r="M28" s="51">
        <v>1</v>
      </c>
      <c r="N28" s="51">
        <v>2</v>
      </c>
      <c r="O28" s="51">
        <v>0</v>
      </c>
      <c r="P28" s="51">
        <v>1</v>
      </c>
      <c r="Q28" s="51">
        <v>1</v>
      </c>
      <c r="R28" s="51">
        <v>0</v>
      </c>
      <c r="S28" s="53">
        <v>1</v>
      </c>
      <c r="T28" s="53">
        <v>4</v>
      </c>
      <c r="U28" s="54">
        <v>1</v>
      </c>
      <c r="V28" s="54">
        <v>0</v>
      </c>
      <c r="W28" s="54">
        <v>1</v>
      </c>
      <c r="X28" s="54">
        <v>1</v>
      </c>
      <c r="Y28" s="54">
        <v>1</v>
      </c>
      <c r="Z28" s="54">
        <v>0</v>
      </c>
      <c r="AA28" s="54">
        <v>0</v>
      </c>
      <c r="AB28" s="96">
        <v>1</v>
      </c>
      <c r="AC28" s="104" t="s">
        <v>124</v>
      </c>
      <c r="AD28" s="77" t="s">
        <v>79</v>
      </c>
      <c r="AE28" s="82">
        <v>122464</v>
      </c>
      <c r="AF28" s="82">
        <v>124464</v>
      </c>
      <c r="AG28" s="82">
        <v>126464</v>
      </c>
      <c r="AH28" s="82">
        <v>128464</v>
      </c>
      <c r="AI28" s="82">
        <v>130464</v>
      </c>
      <c r="AJ28" s="82">
        <v>133280</v>
      </c>
      <c r="AK28" s="82">
        <v>133280</v>
      </c>
      <c r="AL28" s="95">
        <v>2027</v>
      </c>
      <c r="AM28" s="50"/>
    </row>
    <row r="29" spans="1:39" s="76" customFormat="1" ht="30">
      <c r="A29" s="49"/>
      <c r="B29" s="53">
        <v>8</v>
      </c>
      <c r="C29" s="53">
        <v>0</v>
      </c>
      <c r="D29" s="53">
        <v>4</v>
      </c>
      <c r="E29" s="52">
        <v>0</v>
      </c>
      <c r="F29" s="52">
        <v>8</v>
      </c>
      <c r="G29" s="52">
        <v>0</v>
      </c>
      <c r="H29" s="52">
        <v>1</v>
      </c>
      <c r="I29" s="52">
        <v>1</v>
      </c>
      <c r="J29" s="51">
        <v>4</v>
      </c>
      <c r="K29" s="51">
        <v>1</v>
      </c>
      <c r="L29" s="51">
        <v>0</v>
      </c>
      <c r="M29" s="51">
        <v>1</v>
      </c>
      <c r="N29" s="51">
        <v>2</v>
      </c>
      <c r="O29" s="51">
        <v>0</v>
      </c>
      <c r="P29" s="51">
        <v>1</v>
      </c>
      <c r="Q29" s="51">
        <v>1</v>
      </c>
      <c r="R29" s="51">
        <v>0</v>
      </c>
      <c r="S29" s="53">
        <v>1</v>
      </c>
      <c r="T29" s="53">
        <v>4</v>
      </c>
      <c r="U29" s="54">
        <v>1</v>
      </c>
      <c r="V29" s="54">
        <v>0</v>
      </c>
      <c r="W29" s="54">
        <v>1</v>
      </c>
      <c r="X29" s="54">
        <v>1</v>
      </c>
      <c r="Y29" s="54">
        <v>1</v>
      </c>
      <c r="Z29" s="54">
        <v>0</v>
      </c>
      <c r="AA29" s="54">
        <v>0</v>
      </c>
      <c r="AB29" s="96">
        <v>2</v>
      </c>
      <c r="AC29" s="105" t="s">
        <v>125</v>
      </c>
      <c r="AD29" s="77" t="s">
        <v>107</v>
      </c>
      <c r="AE29" s="106">
        <v>1</v>
      </c>
      <c r="AF29" s="106">
        <v>1</v>
      </c>
      <c r="AG29" s="106">
        <v>1</v>
      </c>
      <c r="AH29" s="106">
        <v>1</v>
      </c>
      <c r="AI29" s="106">
        <v>1</v>
      </c>
      <c r="AJ29" s="106">
        <v>1</v>
      </c>
      <c r="AK29" s="106">
        <v>1</v>
      </c>
      <c r="AL29" s="95">
        <v>2027</v>
      </c>
      <c r="AM29" s="50"/>
    </row>
    <row r="30" spans="1:39" s="76" customFormat="1" ht="30">
      <c r="A30" s="49"/>
      <c r="B30" s="53">
        <v>8</v>
      </c>
      <c r="C30" s="53">
        <v>0</v>
      </c>
      <c r="D30" s="53">
        <v>4</v>
      </c>
      <c r="E30" s="52">
        <v>0</v>
      </c>
      <c r="F30" s="52">
        <v>8</v>
      </c>
      <c r="G30" s="52">
        <v>0</v>
      </c>
      <c r="H30" s="52">
        <v>1</v>
      </c>
      <c r="I30" s="52">
        <v>1</v>
      </c>
      <c r="J30" s="51">
        <v>4</v>
      </c>
      <c r="K30" s="51">
        <v>1</v>
      </c>
      <c r="L30" s="51">
        <v>0</v>
      </c>
      <c r="M30" s="51">
        <v>1</v>
      </c>
      <c r="N30" s="51">
        <v>2</v>
      </c>
      <c r="O30" s="51">
        <v>0</v>
      </c>
      <c r="P30" s="51">
        <v>1</v>
      </c>
      <c r="Q30" s="51">
        <v>1</v>
      </c>
      <c r="R30" s="51">
        <v>0</v>
      </c>
      <c r="S30" s="53">
        <v>1</v>
      </c>
      <c r="T30" s="53">
        <v>4</v>
      </c>
      <c r="U30" s="54">
        <v>1</v>
      </c>
      <c r="V30" s="54">
        <v>0</v>
      </c>
      <c r="W30" s="54">
        <v>1</v>
      </c>
      <c r="X30" s="54">
        <v>1</v>
      </c>
      <c r="Y30" s="54">
        <v>1</v>
      </c>
      <c r="Z30" s="54">
        <v>0</v>
      </c>
      <c r="AA30" s="54">
        <v>0</v>
      </c>
      <c r="AB30" s="96">
        <v>3</v>
      </c>
      <c r="AC30" s="134" t="s">
        <v>219</v>
      </c>
      <c r="AD30" s="77" t="s">
        <v>107</v>
      </c>
      <c r="AE30" s="106">
        <v>1</v>
      </c>
      <c r="AF30" s="106">
        <v>1</v>
      </c>
      <c r="AG30" s="106">
        <v>1</v>
      </c>
      <c r="AH30" s="106">
        <v>1</v>
      </c>
      <c r="AI30" s="106">
        <v>1</v>
      </c>
      <c r="AJ30" s="106">
        <v>1</v>
      </c>
      <c r="AK30" s="106">
        <v>1</v>
      </c>
      <c r="AL30" s="95">
        <v>2027</v>
      </c>
      <c r="AM30" s="50"/>
    </row>
    <row r="31" spans="1:39" s="76" customFormat="1" ht="30">
      <c r="A31" s="49"/>
      <c r="B31" s="53">
        <v>8</v>
      </c>
      <c r="C31" s="53">
        <v>0</v>
      </c>
      <c r="D31" s="53">
        <v>4</v>
      </c>
      <c r="E31" s="52">
        <v>0</v>
      </c>
      <c r="F31" s="52">
        <v>8</v>
      </c>
      <c r="G31" s="52">
        <v>0</v>
      </c>
      <c r="H31" s="52">
        <v>1</v>
      </c>
      <c r="I31" s="52">
        <v>1</v>
      </c>
      <c r="J31" s="51">
        <v>4</v>
      </c>
      <c r="K31" s="51">
        <v>1</v>
      </c>
      <c r="L31" s="51">
        <v>0</v>
      </c>
      <c r="M31" s="51">
        <v>1</v>
      </c>
      <c r="N31" s="51">
        <v>2</v>
      </c>
      <c r="O31" s="51">
        <v>0</v>
      </c>
      <c r="P31" s="51">
        <v>1</v>
      </c>
      <c r="Q31" s="51">
        <v>1</v>
      </c>
      <c r="R31" s="51">
        <v>0</v>
      </c>
      <c r="S31" s="53">
        <v>1</v>
      </c>
      <c r="T31" s="53">
        <v>4</v>
      </c>
      <c r="U31" s="54">
        <v>1</v>
      </c>
      <c r="V31" s="54">
        <v>0</v>
      </c>
      <c r="W31" s="54">
        <v>1</v>
      </c>
      <c r="X31" s="54">
        <v>1</v>
      </c>
      <c r="Y31" s="54">
        <v>1</v>
      </c>
      <c r="Z31" s="54">
        <v>0</v>
      </c>
      <c r="AA31" s="54">
        <v>0</v>
      </c>
      <c r="AB31" s="96">
        <v>4</v>
      </c>
      <c r="AC31" s="107" t="s">
        <v>126</v>
      </c>
      <c r="AD31" s="77" t="s">
        <v>102</v>
      </c>
      <c r="AE31" s="108">
        <v>15800</v>
      </c>
      <c r="AF31" s="108">
        <v>15900</v>
      </c>
      <c r="AG31" s="108">
        <v>16000</v>
      </c>
      <c r="AH31" s="108">
        <v>16500</v>
      </c>
      <c r="AI31" s="108">
        <v>17000</v>
      </c>
      <c r="AJ31" s="108">
        <v>17752</v>
      </c>
      <c r="AK31" s="108">
        <v>17752</v>
      </c>
      <c r="AL31" s="95">
        <v>2027</v>
      </c>
      <c r="AM31" s="50"/>
    </row>
    <row r="32" spans="1:39" s="76" customFormat="1" ht="48.75" customHeight="1">
      <c r="A32" s="49"/>
      <c r="B32" s="53">
        <v>8</v>
      </c>
      <c r="C32" s="53">
        <v>0</v>
      </c>
      <c r="D32" s="53">
        <v>4</v>
      </c>
      <c r="E32" s="52">
        <v>0</v>
      </c>
      <c r="F32" s="52">
        <v>8</v>
      </c>
      <c r="G32" s="52">
        <v>0</v>
      </c>
      <c r="H32" s="52">
        <v>1</v>
      </c>
      <c r="I32" s="52">
        <v>1</v>
      </c>
      <c r="J32" s="51">
        <v>4</v>
      </c>
      <c r="K32" s="51">
        <v>1</v>
      </c>
      <c r="L32" s="51">
        <v>0</v>
      </c>
      <c r="M32" s="51">
        <v>1</v>
      </c>
      <c r="N32" s="51">
        <v>2</v>
      </c>
      <c r="O32" s="51">
        <v>0</v>
      </c>
      <c r="P32" s="51">
        <v>1</v>
      </c>
      <c r="Q32" s="51">
        <v>1</v>
      </c>
      <c r="R32" s="51">
        <v>0</v>
      </c>
      <c r="S32" s="53">
        <v>1</v>
      </c>
      <c r="T32" s="53">
        <v>4</v>
      </c>
      <c r="U32" s="54">
        <v>1</v>
      </c>
      <c r="V32" s="54">
        <v>0</v>
      </c>
      <c r="W32" s="54">
        <v>1</v>
      </c>
      <c r="X32" s="54">
        <v>1</v>
      </c>
      <c r="Y32" s="54">
        <v>1</v>
      </c>
      <c r="Z32" s="54">
        <v>0</v>
      </c>
      <c r="AA32" s="54">
        <v>0</v>
      </c>
      <c r="AB32" s="96">
        <v>5</v>
      </c>
      <c r="AC32" s="97" t="s">
        <v>127</v>
      </c>
      <c r="AD32" s="77" t="s">
        <v>86</v>
      </c>
      <c r="AE32" s="74">
        <v>64</v>
      </c>
      <c r="AF32" s="74">
        <v>66.2</v>
      </c>
      <c r="AG32" s="74">
        <v>66.2</v>
      </c>
      <c r="AH32" s="74">
        <v>66.2</v>
      </c>
      <c r="AI32" s="74">
        <v>66.2</v>
      </c>
      <c r="AJ32" s="74">
        <v>66.2</v>
      </c>
      <c r="AK32" s="74">
        <v>66.2</v>
      </c>
      <c r="AL32" s="95">
        <v>2027</v>
      </c>
      <c r="AM32" s="50"/>
    </row>
    <row r="33" spans="1:39" s="76" customFormat="1" ht="18.75" customHeight="1">
      <c r="A33" s="49"/>
      <c r="B33" s="53">
        <v>8</v>
      </c>
      <c r="C33" s="53">
        <v>0</v>
      </c>
      <c r="D33" s="53">
        <v>4</v>
      </c>
      <c r="E33" s="52">
        <v>0</v>
      </c>
      <c r="F33" s="52">
        <v>8</v>
      </c>
      <c r="G33" s="52">
        <v>0</v>
      </c>
      <c r="H33" s="52">
        <v>1</v>
      </c>
      <c r="I33" s="52">
        <v>1</v>
      </c>
      <c r="J33" s="51">
        <v>4</v>
      </c>
      <c r="K33" s="51">
        <v>1</v>
      </c>
      <c r="L33" s="51">
        <v>0</v>
      </c>
      <c r="M33" s="51">
        <v>1</v>
      </c>
      <c r="N33" s="51">
        <v>2</v>
      </c>
      <c r="O33" s="51">
        <v>0</v>
      </c>
      <c r="P33" s="51">
        <v>1</v>
      </c>
      <c r="Q33" s="51">
        <v>1</v>
      </c>
      <c r="R33" s="51">
        <v>0</v>
      </c>
      <c r="S33" s="53">
        <v>1</v>
      </c>
      <c r="T33" s="53">
        <v>4</v>
      </c>
      <c r="U33" s="54">
        <v>1</v>
      </c>
      <c r="V33" s="54">
        <v>0</v>
      </c>
      <c r="W33" s="54">
        <v>1</v>
      </c>
      <c r="X33" s="54">
        <v>1</v>
      </c>
      <c r="Y33" s="54">
        <v>1</v>
      </c>
      <c r="Z33" s="54">
        <v>0</v>
      </c>
      <c r="AA33" s="54">
        <v>0</v>
      </c>
      <c r="AB33" s="96">
        <v>6</v>
      </c>
      <c r="AC33" s="107" t="s">
        <v>128</v>
      </c>
      <c r="AD33" s="77" t="s">
        <v>79</v>
      </c>
      <c r="AE33" s="74">
        <v>3</v>
      </c>
      <c r="AF33" s="74">
        <v>3</v>
      </c>
      <c r="AG33" s="74">
        <v>3</v>
      </c>
      <c r="AH33" s="74">
        <v>3</v>
      </c>
      <c r="AI33" s="74">
        <v>3</v>
      </c>
      <c r="AJ33" s="74">
        <v>3</v>
      </c>
      <c r="AK33" s="74">
        <f>AE33+AF33+AG33+AH33+AI33+AJ33</f>
        <v>18</v>
      </c>
      <c r="AL33" s="95">
        <v>2027</v>
      </c>
      <c r="AM33" s="50"/>
    </row>
    <row r="34" spans="1:39" s="76" customFormat="1" ht="20.25" customHeight="1">
      <c r="A34" s="49"/>
      <c r="B34" s="53">
        <v>8</v>
      </c>
      <c r="C34" s="53">
        <v>0</v>
      </c>
      <c r="D34" s="53">
        <v>4</v>
      </c>
      <c r="E34" s="52">
        <v>0</v>
      </c>
      <c r="F34" s="52">
        <v>8</v>
      </c>
      <c r="G34" s="52">
        <v>0</v>
      </c>
      <c r="H34" s="52">
        <v>1</v>
      </c>
      <c r="I34" s="52">
        <v>1</v>
      </c>
      <c r="J34" s="51">
        <v>4</v>
      </c>
      <c r="K34" s="51">
        <v>1</v>
      </c>
      <c r="L34" s="51">
        <v>0</v>
      </c>
      <c r="M34" s="51">
        <v>1</v>
      </c>
      <c r="N34" s="51">
        <v>2</v>
      </c>
      <c r="O34" s="51">
        <v>0</v>
      </c>
      <c r="P34" s="51">
        <v>1</v>
      </c>
      <c r="Q34" s="51">
        <v>2</v>
      </c>
      <c r="R34" s="51">
        <v>0</v>
      </c>
      <c r="S34" s="53">
        <v>1</v>
      </c>
      <c r="T34" s="53">
        <v>4</v>
      </c>
      <c r="U34" s="54">
        <v>1</v>
      </c>
      <c r="V34" s="54">
        <v>0</v>
      </c>
      <c r="W34" s="54">
        <v>1</v>
      </c>
      <c r="X34" s="54">
        <v>1</v>
      </c>
      <c r="Y34" s="54">
        <v>2</v>
      </c>
      <c r="Z34" s="54">
        <v>0</v>
      </c>
      <c r="AA34" s="54">
        <v>0</v>
      </c>
      <c r="AB34" s="96">
        <v>0</v>
      </c>
      <c r="AC34" s="101" t="s">
        <v>129</v>
      </c>
      <c r="AD34" s="77" t="str">
        <f aca="true" t="shared" si="2" ref="AD34:AK34">AD43</f>
        <v>да - 1, нет - 0</v>
      </c>
      <c r="AE34" s="109">
        <f t="shared" si="2"/>
        <v>1</v>
      </c>
      <c r="AF34" s="109">
        <f t="shared" si="2"/>
        <v>1</v>
      </c>
      <c r="AG34" s="109">
        <f t="shared" si="2"/>
        <v>1</v>
      </c>
      <c r="AH34" s="109">
        <f t="shared" si="2"/>
        <v>1</v>
      </c>
      <c r="AI34" s="109">
        <f t="shared" si="2"/>
        <v>1</v>
      </c>
      <c r="AJ34" s="109">
        <f t="shared" si="2"/>
        <v>1</v>
      </c>
      <c r="AK34" s="109">
        <f t="shared" si="2"/>
        <v>1</v>
      </c>
      <c r="AL34" s="95" t="s">
        <v>243</v>
      </c>
      <c r="AM34" s="50"/>
    </row>
    <row r="35" spans="1:39" s="76" customFormat="1" ht="20.25" customHeight="1">
      <c r="A35" s="49"/>
      <c r="B35" s="53">
        <v>8</v>
      </c>
      <c r="C35" s="53">
        <v>0</v>
      </c>
      <c r="D35" s="53">
        <v>4</v>
      </c>
      <c r="E35" s="52">
        <v>0</v>
      </c>
      <c r="F35" s="52">
        <v>8</v>
      </c>
      <c r="G35" s="52">
        <v>0</v>
      </c>
      <c r="H35" s="52">
        <v>1</v>
      </c>
      <c r="I35" s="52">
        <v>1</v>
      </c>
      <c r="J35" s="51">
        <v>4</v>
      </c>
      <c r="K35" s="51">
        <v>1</v>
      </c>
      <c r="L35" s="51">
        <v>0</v>
      </c>
      <c r="M35" s="51">
        <v>1</v>
      </c>
      <c r="N35" s="51">
        <v>2</v>
      </c>
      <c r="O35" s="51">
        <v>0</v>
      </c>
      <c r="P35" s="51">
        <v>1</v>
      </c>
      <c r="Q35" s="51">
        <v>2</v>
      </c>
      <c r="R35" s="51">
        <v>0</v>
      </c>
      <c r="S35" s="53">
        <v>1</v>
      </c>
      <c r="T35" s="53">
        <v>4</v>
      </c>
      <c r="U35" s="54">
        <v>1</v>
      </c>
      <c r="V35" s="54">
        <v>0</v>
      </c>
      <c r="W35" s="54">
        <v>1</v>
      </c>
      <c r="X35" s="54">
        <v>1</v>
      </c>
      <c r="Y35" s="54">
        <v>2</v>
      </c>
      <c r="Z35" s="54">
        <v>0</v>
      </c>
      <c r="AA35" s="54">
        <v>0</v>
      </c>
      <c r="AB35" s="96">
        <v>1</v>
      </c>
      <c r="AC35" s="97" t="s">
        <v>130</v>
      </c>
      <c r="AD35" s="77" t="s">
        <v>86</v>
      </c>
      <c r="AE35" s="74">
        <v>78</v>
      </c>
      <c r="AF35" s="74">
        <v>78</v>
      </c>
      <c r="AG35" s="74">
        <v>78</v>
      </c>
      <c r="AH35" s="74">
        <v>79</v>
      </c>
      <c r="AI35" s="74">
        <v>79</v>
      </c>
      <c r="AJ35" s="74">
        <v>79</v>
      </c>
      <c r="AK35" s="74">
        <v>79</v>
      </c>
      <c r="AL35" s="95">
        <v>2027</v>
      </c>
      <c r="AM35" s="50"/>
    </row>
    <row r="36" spans="1:39" s="76" customFormat="1" ht="15.75">
      <c r="A36" s="49"/>
      <c r="B36" s="53">
        <v>8</v>
      </c>
      <c r="C36" s="53">
        <v>0</v>
      </c>
      <c r="D36" s="53">
        <v>4</v>
      </c>
      <c r="E36" s="52">
        <v>0</v>
      </c>
      <c r="F36" s="52">
        <v>8</v>
      </c>
      <c r="G36" s="52">
        <v>0</v>
      </c>
      <c r="H36" s="52">
        <v>1</v>
      </c>
      <c r="I36" s="52">
        <v>1</v>
      </c>
      <c r="J36" s="51">
        <v>4</v>
      </c>
      <c r="K36" s="51">
        <v>1</v>
      </c>
      <c r="L36" s="51">
        <v>0</v>
      </c>
      <c r="M36" s="51">
        <v>1</v>
      </c>
      <c r="N36" s="51">
        <v>2</v>
      </c>
      <c r="O36" s="51">
        <v>0</v>
      </c>
      <c r="P36" s="51">
        <v>1</v>
      </c>
      <c r="Q36" s="51">
        <v>2</v>
      </c>
      <c r="R36" s="51">
        <v>0</v>
      </c>
      <c r="S36" s="53">
        <v>1</v>
      </c>
      <c r="T36" s="53">
        <v>4</v>
      </c>
      <c r="U36" s="54">
        <v>1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96">
        <v>2</v>
      </c>
      <c r="AC36" s="97" t="s">
        <v>131</v>
      </c>
      <c r="AD36" s="77" t="s">
        <v>107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95">
        <v>2027</v>
      </c>
      <c r="AM36" s="50"/>
    </row>
    <row r="37" spans="1:39" s="76" customFormat="1" ht="30">
      <c r="A37" s="49"/>
      <c r="B37" s="53">
        <v>8</v>
      </c>
      <c r="C37" s="53">
        <v>0</v>
      </c>
      <c r="D37" s="53">
        <v>4</v>
      </c>
      <c r="E37" s="52">
        <v>0</v>
      </c>
      <c r="F37" s="52">
        <v>8</v>
      </c>
      <c r="G37" s="52">
        <v>0</v>
      </c>
      <c r="H37" s="52">
        <v>1</v>
      </c>
      <c r="I37" s="52">
        <v>1</v>
      </c>
      <c r="J37" s="51">
        <v>4</v>
      </c>
      <c r="K37" s="51">
        <v>1</v>
      </c>
      <c r="L37" s="51">
        <v>0</v>
      </c>
      <c r="M37" s="51">
        <v>1</v>
      </c>
      <c r="N37" s="51">
        <v>2</v>
      </c>
      <c r="O37" s="51">
        <v>0</v>
      </c>
      <c r="P37" s="51">
        <v>1</v>
      </c>
      <c r="Q37" s="51">
        <v>3</v>
      </c>
      <c r="R37" s="51">
        <v>0</v>
      </c>
      <c r="S37" s="53">
        <v>1</v>
      </c>
      <c r="T37" s="53">
        <v>4</v>
      </c>
      <c r="U37" s="54">
        <v>1</v>
      </c>
      <c r="V37" s="54">
        <v>0</v>
      </c>
      <c r="W37" s="54">
        <v>1</v>
      </c>
      <c r="X37" s="54">
        <v>1</v>
      </c>
      <c r="Y37" s="54">
        <v>3</v>
      </c>
      <c r="Z37" s="54">
        <v>0</v>
      </c>
      <c r="AA37" s="54">
        <v>0</v>
      </c>
      <c r="AB37" s="96">
        <v>0</v>
      </c>
      <c r="AC37" s="107" t="s">
        <v>132</v>
      </c>
      <c r="AD37" s="77" t="s">
        <v>107</v>
      </c>
      <c r="AE37" s="74">
        <v>1</v>
      </c>
      <c r="AF37" s="74">
        <v>1</v>
      </c>
      <c r="AG37" s="74">
        <v>1</v>
      </c>
      <c r="AH37" s="74">
        <v>1</v>
      </c>
      <c r="AI37" s="74">
        <v>1</v>
      </c>
      <c r="AJ37" s="74">
        <v>1</v>
      </c>
      <c r="AK37" s="74">
        <v>1</v>
      </c>
      <c r="AL37" s="95">
        <v>2027</v>
      </c>
      <c r="AM37" s="50"/>
    </row>
    <row r="38" spans="1:39" s="76" customFormat="1" ht="33.75" customHeight="1">
      <c r="A38" s="49"/>
      <c r="B38" s="53">
        <v>8</v>
      </c>
      <c r="C38" s="53">
        <v>0</v>
      </c>
      <c r="D38" s="53">
        <v>4</v>
      </c>
      <c r="E38" s="52">
        <v>0</v>
      </c>
      <c r="F38" s="52">
        <v>8</v>
      </c>
      <c r="G38" s="52">
        <v>0</v>
      </c>
      <c r="H38" s="52">
        <v>1</v>
      </c>
      <c r="I38" s="52">
        <v>1</v>
      </c>
      <c r="J38" s="51">
        <v>4</v>
      </c>
      <c r="K38" s="51">
        <v>1</v>
      </c>
      <c r="L38" s="51">
        <v>0</v>
      </c>
      <c r="M38" s="51">
        <v>1</v>
      </c>
      <c r="N38" s="51">
        <v>2</v>
      </c>
      <c r="O38" s="51">
        <v>0</v>
      </c>
      <c r="P38" s="51">
        <v>1</v>
      </c>
      <c r="Q38" s="51">
        <v>3</v>
      </c>
      <c r="R38" s="51">
        <v>0</v>
      </c>
      <c r="S38" s="53">
        <v>1</v>
      </c>
      <c r="T38" s="53">
        <v>4</v>
      </c>
      <c r="U38" s="54">
        <v>1</v>
      </c>
      <c r="V38" s="54">
        <v>0</v>
      </c>
      <c r="W38" s="54">
        <v>1</v>
      </c>
      <c r="X38" s="54">
        <v>1</v>
      </c>
      <c r="Y38" s="54">
        <v>3</v>
      </c>
      <c r="Z38" s="54">
        <v>0</v>
      </c>
      <c r="AA38" s="54">
        <v>0</v>
      </c>
      <c r="AB38" s="96">
        <v>1</v>
      </c>
      <c r="AC38" s="107" t="s">
        <v>133</v>
      </c>
      <c r="AD38" s="77" t="s">
        <v>83</v>
      </c>
      <c r="AE38" s="74">
        <v>350</v>
      </c>
      <c r="AF38" s="74">
        <v>350</v>
      </c>
      <c r="AG38" s="74">
        <v>400</v>
      </c>
      <c r="AH38" s="74">
        <v>400</v>
      </c>
      <c r="AI38" s="74">
        <v>400</v>
      </c>
      <c r="AJ38" s="74">
        <v>450</v>
      </c>
      <c r="AK38" s="74">
        <f>AE38+AF38+AG38+AH38+AI38+AJ38</f>
        <v>2350</v>
      </c>
      <c r="AL38" s="95">
        <v>2027</v>
      </c>
      <c r="AM38" s="50"/>
    </row>
    <row r="39" spans="1:39" s="76" customFormat="1" ht="51" customHeight="1">
      <c r="A39" s="49"/>
      <c r="B39" s="53">
        <v>8</v>
      </c>
      <c r="C39" s="53">
        <v>0</v>
      </c>
      <c r="D39" s="53">
        <v>4</v>
      </c>
      <c r="E39" s="52">
        <v>0</v>
      </c>
      <c r="F39" s="52">
        <v>8</v>
      </c>
      <c r="G39" s="52">
        <v>0</v>
      </c>
      <c r="H39" s="52">
        <v>1</v>
      </c>
      <c r="I39" s="52">
        <v>1</v>
      </c>
      <c r="J39" s="51">
        <v>4</v>
      </c>
      <c r="K39" s="51">
        <v>1</v>
      </c>
      <c r="L39" s="51">
        <v>0</v>
      </c>
      <c r="M39" s="51">
        <v>1</v>
      </c>
      <c r="N39" s="51">
        <v>2</v>
      </c>
      <c r="O39" s="51">
        <v>0</v>
      </c>
      <c r="P39" s="51">
        <v>1</v>
      </c>
      <c r="Q39" s="51">
        <v>3</v>
      </c>
      <c r="R39" s="51">
        <v>0</v>
      </c>
      <c r="S39" s="53">
        <v>1</v>
      </c>
      <c r="T39" s="53">
        <v>4</v>
      </c>
      <c r="U39" s="54">
        <v>1</v>
      </c>
      <c r="V39" s="54">
        <v>0</v>
      </c>
      <c r="W39" s="54">
        <v>1</v>
      </c>
      <c r="X39" s="54">
        <v>1</v>
      </c>
      <c r="Y39" s="54">
        <v>3</v>
      </c>
      <c r="Z39" s="54">
        <v>0</v>
      </c>
      <c r="AA39" s="54">
        <v>0</v>
      </c>
      <c r="AB39" s="96">
        <v>1</v>
      </c>
      <c r="AC39" s="97" t="s">
        <v>134</v>
      </c>
      <c r="AD39" s="77" t="s">
        <v>113</v>
      </c>
      <c r="AE39" s="93">
        <v>1</v>
      </c>
      <c r="AF39" s="93">
        <v>1</v>
      </c>
      <c r="AG39" s="93">
        <v>1</v>
      </c>
      <c r="AH39" s="93">
        <v>1</v>
      </c>
      <c r="AI39" s="93">
        <v>1</v>
      </c>
      <c r="AJ39" s="93">
        <v>1</v>
      </c>
      <c r="AK39" s="93">
        <v>1</v>
      </c>
      <c r="AL39" s="95">
        <v>2027</v>
      </c>
      <c r="AM39" s="50"/>
    </row>
    <row r="40" spans="1:39" s="76" customFormat="1" ht="31.5">
      <c r="A40" s="49"/>
      <c r="B40" s="53">
        <v>8</v>
      </c>
      <c r="C40" s="53">
        <v>0</v>
      </c>
      <c r="D40" s="53">
        <v>4</v>
      </c>
      <c r="E40" s="52">
        <v>0</v>
      </c>
      <c r="F40" s="52">
        <v>8</v>
      </c>
      <c r="G40" s="52">
        <v>0</v>
      </c>
      <c r="H40" s="52">
        <v>1</v>
      </c>
      <c r="I40" s="52">
        <v>1</v>
      </c>
      <c r="J40" s="51">
        <v>4</v>
      </c>
      <c r="K40" s="51">
        <v>1</v>
      </c>
      <c r="L40" s="51">
        <v>0</v>
      </c>
      <c r="M40" s="51">
        <v>1</v>
      </c>
      <c r="N40" s="51">
        <v>2</v>
      </c>
      <c r="O40" s="51">
        <v>0</v>
      </c>
      <c r="P40" s="51">
        <v>1</v>
      </c>
      <c r="Q40" s="51">
        <v>3</v>
      </c>
      <c r="R40" s="51">
        <v>0</v>
      </c>
      <c r="S40" s="53">
        <v>1</v>
      </c>
      <c r="T40" s="53">
        <v>4</v>
      </c>
      <c r="U40" s="54">
        <v>1</v>
      </c>
      <c r="V40" s="54">
        <v>0</v>
      </c>
      <c r="W40" s="54">
        <v>1</v>
      </c>
      <c r="X40" s="54">
        <v>1</v>
      </c>
      <c r="Y40" s="54">
        <v>3</v>
      </c>
      <c r="Z40" s="54">
        <v>0</v>
      </c>
      <c r="AA40" s="54">
        <v>0</v>
      </c>
      <c r="AB40" s="96">
        <v>2</v>
      </c>
      <c r="AC40" s="97" t="s">
        <v>135</v>
      </c>
      <c r="AD40" s="77" t="s">
        <v>83</v>
      </c>
      <c r="AE40" s="93">
        <v>800</v>
      </c>
      <c r="AF40" s="93">
        <v>850</v>
      </c>
      <c r="AG40" s="93">
        <v>850</v>
      </c>
      <c r="AH40" s="93">
        <v>850</v>
      </c>
      <c r="AI40" s="93">
        <v>850</v>
      </c>
      <c r="AJ40" s="93">
        <v>900</v>
      </c>
      <c r="AK40" s="93">
        <v>900</v>
      </c>
      <c r="AL40" s="95">
        <v>2027</v>
      </c>
      <c r="AM40" s="50"/>
    </row>
    <row r="41" spans="1:39" s="76" customFormat="1" ht="30">
      <c r="A41" s="49"/>
      <c r="B41" s="53">
        <v>8</v>
      </c>
      <c r="C41" s="53">
        <v>0</v>
      </c>
      <c r="D41" s="53">
        <v>4</v>
      </c>
      <c r="E41" s="52">
        <v>0</v>
      </c>
      <c r="F41" s="52">
        <v>8</v>
      </c>
      <c r="G41" s="52">
        <v>0</v>
      </c>
      <c r="H41" s="52">
        <v>1</v>
      </c>
      <c r="I41" s="52">
        <v>1</v>
      </c>
      <c r="J41" s="51">
        <v>4</v>
      </c>
      <c r="K41" s="51">
        <v>1</v>
      </c>
      <c r="L41" s="51">
        <v>0</v>
      </c>
      <c r="M41" s="51">
        <v>1</v>
      </c>
      <c r="N41" s="51">
        <v>2</v>
      </c>
      <c r="O41" s="51">
        <v>0</v>
      </c>
      <c r="P41" s="51">
        <v>1</v>
      </c>
      <c r="Q41" s="51">
        <v>4</v>
      </c>
      <c r="R41" s="51">
        <v>0</v>
      </c>
      <c r="S41" s="53">
        <v>1</v>
      </c>
      <c r="T41" s="53">
        <v>4</v>
      </c>
      <c r="U41" s="54">
        <v>1</v>
      </c>
      <c r="V41" s="54">
        <v>0</v>
      </c>
      <c r="W41" s="54">
        <v>1</v>
      </c>
      <c r="X41" s="54">
        <v>1</v>
      </c>
      <c r="Y41" s="54">
        <v>4</v>
      </c>
      <c r="Z41" s="54">
        <v>0</v>
      </c>
      <c r="AA41" s="54">
        <v>0</v>
      </c>
      <c r="AB41" s="96">
        <v>0</v>
      </c>
      <c r="AC41" s="107" t="s">
        <v>136</v>
      </c>
      <c r="AD41" s="77" t="s">
        <v>113</v>
      </c>
      <c r="AE41" s="93">
        <v>1</v>
      </c>
      <c r="AF41" s="93">
        <v>1</v>
      </c>
      <c r="AG41" s="93">
        <v>1</v>
      </c>
      <c r="AH41" s="93">
        <v>1</v>
      </c>
      <c r="AI41" s="93">
        <v>1</v>
      </c>
      <c r="AJ41" s="93">
        <v>1</v>
      </c>
      <c r="AK41" s="93">
        <v>1</v>
      </c>
      <c r="AL41" s="95">
        <v>2027</v>
      </c>
      <c r="AM41" s="50"/>
    </row>
    <row r="42" spans="1:39" s="76" customFormat="1" ht="30">
      <c r="A42" s="49"/>
      <c r="B42" s="53">
        <v>8</v>
      </c>
      <c r="C42" s="53">
        <v>0</v>
      </c>
      <c r="D42" s="53">
        <v>4</v>
      </c>
      <c r="E42" s="52">
        <v>0</v>
      </c>
      <c r="F42" s="52">
        <v>8</v>
      </c>
      <c r="G42" s="52">
        <v>0</v>
      </c>
      <c r="H42" s="52">
        <v>1</v>
      </c>
      <c r="I42" s="52">
        <v>1</v>
      </c>
      <c r="J42" s="51">
        <v>4</v>
      </c>
      <c r="K42" s="51">
        <v>1</v>
      </c>
      <c r="L42" s="51">
        <v>0</v>
      </c>
      <c r="M42" s="51">
        <v>1</v>
      </c>
      <c r="N42" s="51">
        <v>2</v>
      </c>
      <c r="O42" s="51">
        <v>0</v>
      </c>
      <c r="P42" s="51">
        <v>1</v>
      </c>
      <c r="Q42" s="51">
        <v>4</v>
      </c>
      <c r="R42" s="51">
        <v>0</v>
      </c>
      <c r="S42" s="53">
        <v>1</v>
      </c>
      <c r="T42" s="53">
        <v>4</v>
      </c>
      <c r="U42" s="54">
        <v>1</v>
      </c>
      <c r="V42" s="54">
        <v>0</v>
      </c>
      <c r="W42" s="54">
        <v>1</v>
      </c>
      <c r="X42" s="54">
        <v>1</v>
      </c>
      <c r="Y42" s="54">
        <v>4</v>
      </c>
      <c r="Z42" s="54">
        <v>0</v>
      </c>
      <c r="AA42" s="54">
        <v>0</v>
      </c>
      <c r="AB42" s="96">
        <v>1</v>
      </c>
      <c r="AC42" s="107" t="s">
        <v>137</v>
      </c>
      <c r="AD42" s="77" t="s">
        <v>87</v>
      </c>
      <c r="AE42" s="74">
        <v>1</v>
      </c>
      <c r="AF42" s="74">
        <v>1</v>
      </c>
      <c r="AG42" s="74">
        <v>1</v>
      </c>
      <c r="AH42" s="74">
        <v>1</v>
      </c>
      <c r="AI42" s="74">
        <v>1</v>
      </c>
      <c r="AJ42" s="74">
        <v>1</v>
      </c>
      <c r="AK42" s="74">
        <v>3</v>
      </c>
      <c r="AL42" s="95">
        <v>2027</v>
      </c>
      <c r="AM42" s="50"/>
    </row>
    <row r="43" spans="1:39" s="76" customFormat="1" ht="15">
      <c r="A43" s="49"/>
      <c r="B43" s="53">
        <v>8</v>
      </c>
      <c r="C43" s="53">
        <v>0</v>
      </c>
      <c r="D43" s="53">
        <v>4</v>
      </c>
      <c r="E43" s="52">
        <v>0</v>
      </c>
      <c r="F43" s="52">
        <v>8</v>
      </c>
      <c r="G43" s="52">
        <v>0</v>
      </c>
      <c r="H43" s="52">
        <v>1</v>
      </c>
      <c r="I43" s="52">
        <v>1</v>
      </c>
      <c r="J43" s="51">
        <v>4</v>
      </c>
      <c r="K43" s="51">
        <v>1</v>
      </c>
      <c r="L43" s="51">
        <v>0</v>
      </c>
      <c r="M43" s="51">
        <v>1</v>
      </c>
      <c r="N43" s="51">
        <v>2</v>
      </c>
      <c r="O43" s="51">
        <v>0</v>
      </c>
      <c r="P43" s="51">
        <v>1</v>
      </c>
      <c r="Q43" s="51">
        <v>5</v>
      </c>
      <c r="R43" s="51">
        <v>0</v>
      </c>
      <c r="S43" s="53">
        <v>1</v>
      </c>
      <c r="T43" s="53">
        <v>4</v>
      </c>
      <c r="U43" s="54">
        <v>1</v>
      </c>
      <c r="V43" s="54">
        <v>0</v>
      </c>
      <c r="W43" s="54">
        <v>1</v>
      </c>
      <c r="X43" s="54">
        <v>1</v>
      </c>
      <c r="Y43" s="54">
        <v>5</v>
      </c>
      <c r="Z43" s="54">
        <v>0</v>
      </c>
      <c r="AA43" s="54">
        <v>0</v>
      </c>
      <c r="AB43" s="96">
        <v>0</v>
      </c>
      <c r="AC43" s="107" t="s">
        <v>138</v>
      </c>
      <c r="AD43" s="77" t="s">
        <v>107</v>
      </c>
      <c r="AE43" s="96">
        <v>1</v>
      </c>
      <c r="AF43" s="96">
        <v>1</v>
      </c>
      <c r="AG43" s="96">
        <v>1</v>
      </c>
      <c r="AH43" s="96">
        <v>1</v>
      </c>
      <c r="AI43" s="96">
        <v>1</v>
      </c>
      <c r="AJ43" s="96">
        <v>1</v>
      </c>
      <c r="AK43" s="96">
        <v>1</v>
      </c>
      <c r="AL43" s="109" t="s">
        <v>244</v>
      </c>
      <c r="AM43" s="50"/>
    </row>
    <row r="44" spans="1:39" s="76" customFormat="1" ht="30">
      <c r="A44" s="49"/>
      <c r="B44" s="53">
        <v>8</v>
      </c>
      <c r="C44" s="53">
        <v>0</v>
      </c>
      <c r="D44" s="53">
        <v>4</v>
      </c>
      <c r="E44" s="52">
        <v>0</v>
      </c>
      <c r="F44" s="52">
        <v>8</v>
      </c>
      <c r="G44" s="52">
        <v>0</v>
      </c>
      <c r="H44" s="52">
        <v>1</v>
      </c>
      <c r="I44" s="52">
        <v>1</v>
      </c>
      <c r="J44" s="51">
        <v>4</v>
      </c>
      <c r="K44" s="51">
        <v>1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5</v>
      </c>
      <c r="R44" s="51">
        <v>0</v>
      </c>
      <c r="S44" s="53">
        <v>1</v>
      </c>
      <c r="T44" s="53">
        <v>4</v>
      </c>
      <c r="U44" s="54">
        <v>1</v>
      </c>
      <c r="V44" s="54">
        <v>0</v>
      </c>
      <c r="W44" s="54">
        <v>1</v>
      </c>
      <c r="X44" s="54">
        <v>1</v>
      </c>
      <c r="Y44" s="54">
        <v>5</v>
      </c>
      <c r="Z44" s="54">
        <v>0</v>
      </c>
      <c r="AA44" s="54">
        <v>0</v>
      </c>
      <c r="AB44" s="96">
        <v>1</v>
      </c>
      <c r="AC44" s="107" t="s">
        <v>139</v>
      </c>
      <c r="AD44" s="77" t="s">
        <v>83</v>
      </c>
      <c r="AE44" s="74">
        <v>2</v>
      </c>
      <c r="AF44" s="74">
        <v>2</v>
      </c>
      <c r="AG44" s="74">
        <v>2</v>
      </c>
      <c r="AH44" s="74">
        <v>2</v>
      </c>
      <c r="AI44" s="74">
        <v>2</v>
      </c>
      <c r="AJ44" s="74">
        <v>2</v>
      </c>
      <c r="AK44" s="74">
        <v>2</v>
      </c>
      <c r="AL44" s="95">
        <v>2027</v>
      </c>
      <c r="AM44" s="50"/>
    </row>
    <row r="45" spans="1:39" s="76" customFormat="1" ht="15.75">
      <c r="A45" s="49"/>
      <c r="B45" s="53">
        <v>8</v>
      </c>
      <c r="C45" s="53">
        <v>0</v>
      </c>
      <c r="D45" s="53">
        <v>4</v>
      </c>
      <c r="E45" s="52">
        <v>0</v>
      </c>
      <c r="F45" s="52">
        <v>8</v>
      </c>
      <c r="G45" s="52">
        <v>0</v>
      </c>
      <c r="H45" s="52">
        <v>1</v>
      </c>
      <c r="I45" s="52">
        <v>1</v>
      </c>
      <c r="J45" s="51">
        <v>4</v>
      </c>
      <c r="K45" s="51">
        <v>1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6</v>
      </c>
      <c r="R45" s="51">
        <v>0</v>
      </c>
      <c r="S45" s="53">
        <v>1</v>
      </c>
      <c r="T45" s="53">
        <v>4</v>
      </c>
      <c r="U45" s="54">
        <v>1</v>
      </c>
      <c r="V45" s="54">
        <v>0</v>
      </c>
      <c r="W45" s="54">
        <v>1</v>
      </c>
      <c r="X45" s="54">
        <v>1</v>
      </c>
      <c r="Y45" s="54">
        <v>6</v>
      </c>
      <c r="Z45" s="54">
        <v>0</v>
      </c>
      <c r="AA45" s="54">
        <v>0</v>
      </c>
      <c r="AB45" s="96">
        <v>0</v>
      </c>
      <c r="AC45" s="105" t="s">
        <v>140</v>
      </c>
      <c r="AD45" s="77" t="s">
        <v>81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f>AE45</f>
        <v>0</v>
      </c>
      <c r="AL45" s="95">
        <v>2027</v>
      </c>
      <c r="AM45" s="50"/>
    </row>
    <row r="46" spans="1:39" s="76" customFormat="1" ht="30">
      <c r="A46" s="49"/>
      <c r="B46" s="53">
        <v>8</v>
      </c>
      <c r="C46" s="53">
        <v>0</v>
      </c>
      <c r="D46" s="53">
        <v>4</v>
      </c>
      <c r="E46" s="52">
        <v>0</v>
      </c>
      <c r="F46" s="52">
        <v>8</v>
      </c>
      <c r="G46" s="52">
        <v>0</v>
      </c>
      <c r="H46" s="52">
        <v>1</v>
      </c>
      <c r="I46" s="52">
        <v>1</v>
      </c>
      <c r="J46" s="51">
        <v>4</v>
      </c>
      <c r="K46" s="51">
        <v>1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6</v>
      </c>
      <c r="R46" s="51">
        <v>0</v>
      </c>
      <c r="S46" s="53">
        <v>1</v>
      </c>
      <c r="T46" s="53">
        <v>4</v>
      </c>
      <c r="U46" s="54">
        <v>1</v>
      </c>
      <c r="V46" s="54">
        <v>0</v>
      </c>
      <c r="W46" s="54">
        <v>1</v>
      </c>
      <c r="X46" s="54">
        <v>1</v>
      </c>
      <c r="Y46" s="54">
        <v>6</v>
      </c>
      <c r="Z46" s="54">
        <v>0</v>
      </c>
      <c r="AA46" s="54">
        <v>0</v>
      </c>
      <c r="AB46" s="96">
        <v>1</v>
      </c>
      <c r="AC46" s="105" t="s">
        <v>141</v>
      </c>
      <c r="AD46" s="110" t="s">
        <v>86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f>AE46</f>
        <v>0</v>
      </c>
      <c r="AL46" s="95">
        <v>2027</v>
      </c>
      <c r="AM46" s="50"/>
    </row>
    <row r="47" spans="1:39" s="151" customFormat="1" ht="30">
      <c r="A47" s="68"/>
      <c r="B47" s="69">
        <v>8</v>
      </c>
      <c r="C47" s="69">
        <v>0</v>
      </c>
      <c r="D47" s="69">
        <v>4</v>
      </c>
      <c r="E47" s="70">
        <v>0</v>
      </c>
      <c r="F47" s="70">
        <v>8</v>
      </c>
      <c r="G47" s="70">
        <v>0</v>
      </c>
      <c r="H47" s="70">
        <v>1</v>
      </c>
      <c r="I47" s="70">
        <v>1</v>
      </c>
      <c r="J47" s="71">
        <v>4</v>
      </c>
      <c r="K47" s="71">
        <v>1</v>
      </c>
      <c r="L47" s="71">
        <v>0</v>
      </c>
      <c r="M47" s="71">
        <v>1</v>
      </c>
      <c r="N47" s="71" t="s">
        <v>108</v>
      </c>
      <c r="O47" s="71">
        <v>0</v>
      </c>
      <c r="P47" s="71">
        <v>6</v>
      </c>
      <c r="Q47" s="71">
        <v>8</v>
      </c>
      <c r="R47" s="71">
        <v>0</v>
      </c>
      <c r="S47" s="69">
        <v>1</v>
      </c>
      <c r="T47" s="69">
        <v>4</v>
      </c>
      <c r="U47" s="72">
        <v>1</v>
      </c>
      <c r="V47" s="72">
        <v>0</v>
      </c>
      <c r="W47" s="72">
        <v>1</v>
      </c>
      <c r="X47" s="72">
        <v>1</v>
      </c>
      <c r="Y47" s="72">
        <v>7</v>
      </c>
      <c r="Z47" s="72">
        <v>0</v>
      </c>
      <c r="AA47" s="72">
        <v>0</v>
      </c>
      <c r="AB47" s="127">
        <v>0</v>
      </c>
      <c r="AC47" s="152" t="s">
        <v>240</v>
      </c>
      <c r="AD47" s="131" t="s">
        <v>81</v>
      </c>
      <c r="AE47" s="149">
        <v>32482</v>
      </c>
      <c r="AF47" s="149">
        <v>32482</v>
      </c>
      <c r="AG47" s="149">
        <v>32482</v>
      </c>
      <c r="AH47" s="149">
        <v>32482</v>
      </c>
      <c r="AI47" s="149">
        <v>32482</v>
      </c>
      <c r="AJ47" s="149">
        <v>32482</v>
      </c>
      <c r="AK47" s="149">
        <f>AJ47+AI47+AH47+AG47+AF47+AE47</f>
        <v>194892</v>
      </c>
      <c r="AL47" s="150">
        <v>2027</v>
      </c>
      <c r="AM47" s="67"/>
    </row>
    <row r="48" spans="1:39" s="151" customFormat="1" ht="30">
      <c r="A48" s="68"/>
      <c r="B48" s="69">
        <v>8</v>
      </c>
      <c r="C48" s="69">
        <v>0</v>
      </c>
      <c r="D48" s="69">
        <v>4</v>
      </c>
      <c r="E48" s="70">
        <v>0</v>
      </c>
      <c r="F48" s="70">
        <v>8</v>
      </c>
      <c r="G48" s="70">
        <v>0</v>
      </c>
      <c r="H48" s="70">
        <v>1</v>
      </c>
      <c r="I48" s="70">
        <v>1</v>
      </c>
      <c r="J48" s="71">
        <v>4</v>
      </c>
      <c r="K48" s="71">
        <v>1</v>
      </c>
      <c r="L48" s="71">
        <v>0</v>
      </c>
      <c r="M48" s="71">
        <v>1</v>
      </c>
      <c r="N48" s="71" t="s">
        <v>108</v>
      </c>
      <c r="O48" s="71">
        <v>0</v>
      </c>
      <c r="P48" s="71">
        <v>6</v>
      </c>
      <c r="Q48" s="71">
        <v>8</v>
      </c>
      <c r="R48" s="71">
        <v>0</v>
      </c>
      <c r="S48" s="69">
        <v>1</v>
      </c>
      <c r="T48" s="69">
        <v>4</v>
      </c>
      <c r="U48" s="72">
        <v>1</v>
      </c>
      <c r="V48" s="72">
        <v>0</v>
      </c>
      <c r="W48" s="72">
        <v>1</v>
      </c>
      <c r="X48" s="72">
        <v>1</v>
      </c>
      <c r="Y48" s="72">
        <v>7</v>
      </c>
      <c r="Z48" s="72">
        <v>0</v>
      </c>
      <c r="AA48" s="72">
        <v>0</v>
      </c>
      <c r="AB48" s="127">
        <v>1</v>
      </c>
      <c r="AC48" s="153" t="s">
        <v>222</v>
      </c>
      <c r="AD48" s="131" t="s">
        <v>81</v>
      </c>
      <c r="AE48" s="154">
        <v>27615.4</v>
      </c>
      <c r="AF48" s="154">
        <v>27615.4</v>
      </c>
      <c r="AG48" s="154">
        <v>27615.4</v>
      </c>
      <c r="AH48" s="154">
        <v>27615.4</v>
      </c>
      <c r="AI48" s="154">
        <v>27615.4</v>
      </c>
      <c r="AJ48" s="154">
        <v>27615.4</v>
      </c>
      <c r="AK48" s="154">
        <v>27615.4</v>
      </c>
      <c r="AL48" s="155" t="s">
        <v>244</v>
      </c>
      <c r="AM48" s="67"/>
    </row>
    <row r="49" spans="1:39" s="76" customFormat="1" ht="39" customHeight="1">
      <c r="A49" s="49"/>
      <c r="B49" s="53">
        <v>8</v>
      </c>
      <c r="C49" s="53">
        <v>0</v>
      </c>
      <c r="D49" s="53">
        <v>4</v>
      </c>
      <c r="E49" s="52">
        <v>0</v>
      </c>
      <c r="F49" s="52">
        <v>8</v>
      </c>
      <c r="G49" s="52">
        <v>0</v>
      </c>
      <c r="H49" s="52">
        <v>1</v>
      </c>
      <c r="I49" s="52">
        <v>1</v>
      </c>
      <c r="J49" s="51">
        <v>4</v>
      </c>
      <c r="K49" s="51">
        <v>1</v>
      </c>
      <c r="L49" s="51">
        <v>0</v>
      </c>
      <c r="M49" s="51">
        <v>2</v>
      </c>
      <c r="N49" s="51">
        <v>2</v>
      </c>
      <c r="O49" s="51">
        <v>0</v>
      </c>
      <c r="P49" s="51">
        <v>0</v>
      </c>
      <c r="Q49" s="51">
        <v>0</v>
      </c>
      <c r="R49" s="51">
        <v>0</v>
      </c>
      <c r="S49" s="53">
        <v>1</v>
      </c>
      <c r="T49" s="53">
        <v>4</v>
      </c>
      <c r="U49" s="54">
        <v>1</v>
      </c>
      <c r="V49" s="54">
        <v>0</v>
      </c>
      <c r="W49" s="54">
        <v>2</v>
      </c>
      <c r="X49" s="54">
        <v>0</v>
      </c>
      <c r="Y49" s="54">
        <v>0</v>
      </c>
      <c r="Z49" s="54">
        <v>0</v>
      </c>
      <c r="AA49" s="54">
        <v>0</v>
      </c>
      <c r="AB49" s="96">
        <v>0</v>
      </c>
      <c r="AC49" s="101" t="s">
        <v>231</v>
      </c>
      <c r="AD49" s="77" t="s">
        <v>81</v>
      </c>
      <c r="AE49" s="79">
        <f>AE50+AE52</f>
        <v>0</v>
      </c>
      <c r="AF49" s="79">
        <f>AF52</f>
        <v>0</v>
      </c>
      <c r="AG49" s="79">
        <f>AG52</f>
        <v>0</v>
      </c>
      <c r="AH49" s="79">
        <f>AH52</f>
        <v>0</v>
      </c>
      <c r="AI49" s="79">
        <f>AI52</f>
        <v>0</v>
      </c>
      <c r="AJ49" s="79">
        <f>AJ52</f>
        <v>0</v>
      </c>
      <c r="AK49" s="79">
        <v>0</v>
      </c>
      <c r="AL49" s="95">
        <v>2027</v>
      </c>
      <c r="AM49" s="145">
        <v>2023</v>
      </c>
    </row>
    <row r="50" spans="1:39" s="151" customFormat="1" ht="31.5">
      <c r="A50" s="68"/>
      <c r="B50" s="69">
        <v>8</v>
      </c>
      <c r="C50" s="69">
        <v>0</v>
      </c>
      <c r="D50" s="69">
        <v>4</v>
      </c>
      <c r="E50" s="70">
        <v>0</v>
      </c>
      <c r="F50" s="70">
        <v>8</v>
      </c>
      <c r="G50" s="70">
        <v>0</v>
      </c>
      <c r="H50" s="70">
        <v>1</v>
      </c>
      <c r="I50" s="70">
        <v>1</v>
      </c>
      <c r="J50" s="71">
        <v>4</v>
      </c>
      <c r="K50" s="71">
        <v>1</v>
      </c>
      <c r="L50" s="71">
        <v>0</v>
      </c>
      <c r="M50" s="71">
        <v>2</v>
      </c>
      <c r="N50" s="71">
        <v>2</v>
      </c>
      <c r="O50" s="71">
        <v>0</v>
      </c>
      <c r="P50" s="71">
        <v>4</v>
      </c>
      <c r="Q50" s="71">
        <v>1</v>
      </c>
      <c r="R50" s="71" t="s">
        <v>106</v>
      </c>
      <c r="S50" s="69">
        <v>1</v>
      </c>
      <c r="T50" s="69">
        <v>4</v>
      </c>
      <c r="U50" s="72">
        <v>1</v>
      </c>
      <c r="V50" s="72">
        <v>0</v>
      </c>
      <c r="W50" s="72">
        <v>2</v>
      </c>
      <c r="X50" s="72">
        <v>2</v>
      </c>
      <c r="Y50" s="72">
        <v>1</v>
      </c>
      <c r="Z50" s="72">
        <v>0</v>
      </c>
      <c r="AA50" s="72">
        <v>0</v>
      </c>
      <c r="AB50" s="127">
        <v>0</v>
      </c>
      <c r="AC50" s="156" t="s">
        <v>232</v>
      </c>
      <c r="AD50" s="131" t="s">
        <v>81</v>
      </c>
      <c r="AE50" s="157">
        <v>0</v>
      </c>
      <c r="AF50" s="157">
        <v>0</v>
      </c>
      <c r="AG50" s="157">
        <v>0</v>
      </c>
      <c r="AH50" s="157">
        <v>0</v>
      </c>
      <c r="AI50" s="157">
        <v>0</v>
      </c>
      <c r="AJ50" s="157">
        <v>0</v>
      </c>
      <c r="AK50" s="157">
        <f>AE50+AF50+AG50+AH50+AI50+AJ50</f>
        <v>0</v>
      </c>
      <c r="AL50" s="150">
        <v>2027</v>
      </c>
      <c r="AM50" s="158">
        <v>2023</v>
      </c>
    </row>
    <row r="51" spans="1:39" s="76" customFormat="1" ht="30">
      <c r="A51" s="49"/>
      <c r="B51" s="53">
        <v>8</v>
      </c>
      <c r="C51" s="53">
        <v>0</v>
      </c>
      <c r="D51" s="53">
        <v>4</v>
      </c>
      <c r="E51" s="52">
        <v>0</v>
      </c>
      <c r="F51" s="52">
        <v>8</v>
      </c>
      <c r="G51" s="52">
        <v>0</v>
      </c>
      <c r="H51" s="52">
        <v>1</v>
      </c>
      <c r="I51" s="52">
        <v>1</v>
      </c>
      <c r="J51" s="51">
        <v>4</v>
      </c>
      <c r="K51" s="51">
        <v>1</v>
      </c>
      <c r="L51" s="51">
        <v>0</v>
      </c>
      <c r="M51" s="51">
        <v>2</v>
      </c>
      <c r="N51" s="51">
        <v>2</v>
      </c>
      <c r="O51" s="51">
        <v>0</v>
      </c>
      <c r="P51" s="51">
        <v>4</v>
      </c>
      <c r="Q51" s="51">
        <v>1</v>
      </c>
      <c r="R51" s="51" t="s">
        <v>106</v>
      </c>
      <c r="S51" s="53">
        <v>1</v>
      </c>
      <c r="T51" s="53">
        <v>4</v>
      </c>
      <c r="U51" s="54">
        <v>1</v>
      </c>
      <c r="V51" s="54">
        <v>0</v>
      </c>
      <c r="W51" s="54">
        <v>2</v>
      </c>
      <c r="X51" s="54">
        <v>2</v>
      </c>
      <c r="Y51" s="54">
        <v>1</v>
      </c>
      <c r="Z51" s="54">
        <v>0</v>
      </c>
      <c r="AA51" s="54">
        <v>0</v>
      </c>
      <c r="AB51" s="96">
        <v>1</v>
      </c>
      <c r="AC51" s="107" t="s">
        <v>145</v>
      </c>
      <c r="AD51" s="77" t="s">
        <v>83</v>
      </c>
      <c r="AE51" s="93">
        <v>1</v>
      </c>
      <c r="AF51" s="93">
        <v>1</v>
      </c>
      <c r="AG51" s="93">
        <v>1</v>
      </c>
      <c r="AH51" s="93">
        <v>0</v>
      </c>
      <c r="AI51" s="93">
        <v>0</v>
      </c>
      <c r="AJ51" s="93">
        <v>0</v>
      </c>
      <c r="AK51" s="93">
        <f>AE51+AF51+AG51+AH51+AI51+AJ51</f>
        <v>3</v>
      </c>
      <c r="AL51" s="95">
        <v>2027</v>
      </c>
      <c r="AM51" s="145">
        <v>2023</v>
      </c>
    </row>
    <row r="52" spans="1:39" s="76" customFormat="1" ht="47.25">
      <c r="A52" s="49"/>
      <c r="B52" s="53">
        <v>8</v>
      </c>
      <c r="C52" s="53">
        <v>0</v>
      </c>
      <c r="D52" s="53">
        <v>4</v>
      </c>
      <c r="E52" s="52">
        <v>0</v>
      </c>
      <c r="F52" s="52">
        <v>8</v>
      </c>
      <c r="G52" s="52">
        <v>0</v>
      </c>
      <c r="H52" s="52">
        <v>1</v>
      </c>
      <c r="I52" s="52">
        <v>1</v>
      </c>
      <c r="J52" s="51">
        <v>4</v>
      </c>
      <c r="K52" s="51">
        <v>1</v>
      </c>
      <c r="L52" s="51">
        <v>0</v>
      </c>
      <c r="M52" s="51">
        <v>2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3">
        <v>1</v>
      </c>
      <c r="T52" s="53">
        <v>4</v>
      </c>
      <c r="U52" s="54">
        <v>1</v>
      </c>
      <c r="V52" s="54">
        <v>0</v>
      </c>
      <c r="W52" s="54">
        <v>2</v>
      </c>
      <c r="X52" s="54">
        <v>2</v>
      </c>
      <c r="Y52" s="54">
        <v>2</v>
      </c>
      <c r="Z52" s="54">
        <v>0</v>
      </c>
      <c r="AA52" s="54">
        <v>0</v>
      </c>
      <c r="AB52" s="96">
        <v>0</v>
      </c>
      <c r="AC52" s="137" t="s">
        <v>233</v>
      </c>
      <c r="AD52" s="77" t="s">
        <v>81</v>
      </c>
      <c r="AE52" s="94">
        <v>0</v>
      </c>
      <c r="AF52" s="94">
        <v>0</v>
      </c>
      <c r="AG52" s="94">
        <v>0</v>
      </c>
      <c r="AH52" s="94">
        <v>0</v>
      </c>
      <c r="AI52" s="94">
        <v>0</v>
      </c>
      <c r="AJ52" s="94">
        <v>0</v>
      </c>
      <c r="AK52" s="94">
        <v>0</v>
      </c>
      <c r="AL52" s="95">
        <v>2027</v>
      </c>
      <c r="AM52" s="145">
        <v>2023</v>
      </c>
    </row>
    <row r="53" spans="1:39" s="76" customFormat="1" ht="35.25" customHeight="1">
      <c r="A53" s="49"/>
      <c r="B53" s="53">
        <v>8</v>
      </c>
      <c r="C53" s="53">
        <v>0</v>
      </c>
      <c r="D53" s="53">
        <v>4</v>
      </c>
      <c r="E53" s="52">
        <v>0</v>
      </c>
      <c r="F53" s="52">
        <v>8</v>
      </c>
      <c r="G53" s="52">
        <v>0</v>
      </c>
      <c r="H53" s="52">
        <v>1</v>
      </c>
      <c r="I53" s="52">
        <v>1</v>
      </c>
      <c r="J53" s="51">
        <v>4</v>
      </c>
      <c r="K53" s="51">
        <v>1</v>
      </c>
      <c r="L53" s="51">
        <v>0</v>
      </c>
      <c r="M53" s="51">
        <v>2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3">
        <v>1</v>
      </c>
      <c r="T53" s="53">
        <v>4</v>
      </c>
      <c r="U53" s="54">
        <v>1</v>
      </c>
      <c r="V53" s="54">
        <v>0</v>
      </c>
      <c r="W53" s="54">
        <v>2</v>
      </c>
      <c r="X53" s="54">
        <v>2</v>
      </c>
      <c r="Y53" s="54">
        <v>2</v>
      </c>
      <c r="Z53" s="54">
        <v>0</v>
      </c>
      <c r="AA53" s="54">
        <v>0</v>
      </c>
      <c r="AB53" s="96">
        <v>1</v>
      </c>
      <c r="AC53" s="107" t="s">
        <v>146</v>
      </c>
      <c r="AD53" s="77" t="s">
        <v>86</v>
      </c>
      <c r="AE53" s="112">
        <v>73</v>
      </c>
      <c r="AF53" s="112">
        <v>78</v>
      </c>
      <c r="AG53" s="112">
        <v>78</v>
      </c>
      <c r="AH53" s="112">
        <v>78</v>
      </c>
      <c r="AI53" s="112">
        <v>78</v>
      </c>
      <c r="AJ53" s="112">
        <v>78</v>
      </c>
      <c r="AK53" s="112">
        <v>80</v>
      </c>
      <c r="AL53" s="95">
        <v>2027</v>
      </c>
      <c r="AM53" s="145">
        <v>2023</v>
      </c>
    </row>
    <row r="54" spans="1:39" s="76" customFormat="1" ht="30">
      <c r="A54" s="49"/>
      <c r="B54" s="53">
        <v>8</v>
      </c>
      <c r="C54" s="53">
        <v>0</v>
      </c>
      <c r="D54" s="53">
        <v>4</v>
      </c>
      <c r="E54" s="52">
        <v>0</v>
      </c>
      <c r="F54" s="52">
        <v>8</v>
      </c>
      <c r="G54" s="52">
        <v>0</v>
      </c>
      <c r="H54" s="52">
        <v>1</v>
      </c>
      <c r="I54" s="52">
        <v>1</v>
      </c>
      <c r="J54" s="51">
        <v>4</v>
      </c>
      <c r="K54" s="51">
        <v>1</v>
      </c>
      <c r="L54" s="51">
        <v>0</v>
      </c>
      <c r="M54" s="51">
        <v>2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3">
        <v>1</v>
      </c>
      <c r="T54" s="53">
        <v>4</v>
      </c>
      <c r="U54" s="54">
        <v>1</v>
      </c>
      <c r="V54" s="54">
        <v>0</v>
      </c>
      <c r="W54" s="54">
        <v>2</v>
      </c>
      <c r="X54" s="54">
        <v>2</v>
      </c>
      <c r="Y54" s="54">
        <v>2</v>
      </c>
      <c r="Z54" s="54">
        <v>0</v>
      </c>
      <c r="AA54" s="54">
        <v>0</v>
      </c>
      <c r="AB54" s="96">
        <v>2</v>
      </c>
      <c r="AC54" s="107" t="s">
        <v>147</v>
      </c>
      <c r="AD54" s="77" t="s">
        <v>83</v>
      </c>
      <c r="AE54" s="93">
        <v>0</v>
      </c>
      <c r="AF54" s="93">
        <v>0</v>
      </c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5">
        <v>2027</v>
      </c>
      <c r="AM54" s="145">
        <v>2023</v>
      </c>
    </row>
    <row r="55" spans="1:39" s="76" customFormat="1" ht="21.75" customHeight="1">
      <c r="A55" s="49"/>
      <c r="B55" s="53">
        <v>8</v>
      </c>
      <c r="C55" s="53">
        <v>0</v>
      </c>
      <c r="D55" s="53">
        <v>4</v>
      </c>
      <c r="E55" s="52">
        <v>0</v>
      </c>
      <c r="F55" s="52">
        <v>8</v>
      </c>
      <c r="G55" s="52">
        <v>0</v>
      </c>
      <c r="H55" s="52">
        <v>1</v>
      </c>
      <c r="I55" s="52">
        <v>1</v>
      </c>
      <c r="J55" s="51">
        <v>4</v>
      </c>
      <c r="K55" s="51">
        <v>1</v>
      </c>
      <c r="L55" s="51">
        <v>0</v>
      </c>
      <c r="M55" s="51">
        <v>3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3">
        <v>1</v>
      </c>
      <c r="T55" s="53">
        <v>4</v>
      </c>
      <c r="U55" s="54">
        <v>1</v>
      </c>
      <c r="V55" s="54">
        <v>0</v>
      </c>
      <c r="W55" s="54">
        <v>3</v>
      </c>
      <c r="X55" s="54">
        <v>0</v>
      </c>
      <c r="Y55" s="54">
        <v>0</v>
      </c>
      <c r="Z55" s="54">
        <v>0</v>
      </c>
      <c r="AA55" s="54">
        <v>0</v>
      </c>
      <c r="AB55" s="96">
        <v>0</v>
      </c>
      <c r="AC55" s="101" t="s">
        <v>234</v>
      </c>
      <c r="AD55" s="77" t="s">
        <v>81</v>
      </c>
      <c r="AE55" s="79">
        <f>AE56+AE58+AE61</f>
        <v>100000</v>
      </c>
      <c r="AF55" s="79">
        <f>AF61</f>
        <v>100000</v>
      </c>
      <c r="AG55" s="79">
        <f>AG61</f>
        <v>100000</v>
      </c>
      <c r="AH55" s="79">
        <f>AH61</f>
        <v>100000</v>
      </c>
      <c r="AI55" s="79">
        <v>100000</v>
      </c>
      <c r="AJ55" s="79">
        <v>100000</v>
      </c>
      <c r="AK55" s="79">
        <f>AE55+AF55+AG55+AH55+AI55+AJ55</f>
        <v>600000</v>
      </c>
      <c r="AL55" s="95">
        <v>2027</v>
      </c>
      <c r="AM55" s="50"/>
    </row>
    <row r="56" spans="1:39" s="76" customFormat="1" ht="45">
      <c r="A56" s="49"/>
      <c r="B56" s="53">
        <v>8</v>
      </c>
      <c r="C56" s="53">
        <v>0</v>
      </c>
      <c r="D56" s="53">
        <v>4</v>
      </c>
      <c r="E56" s="52">
        <v>0</v>
      </c>
      <c r="F56" s="52">
        <v>8</v>
      </c>
      <c r="G56" s="52">
        <v>0</v>
      </c>
      <c r="H56" s="52">
        <v>1</v>
      </c>
      <c r="I56" s="52">
        <v>1</v>
      </c>
      <c r="J56" s="51">
        <v>4</v>
      </c>
      <c r="K56" s="51">
        <v>1</v>
      </c>
      <c r="L56" s="51">
        <v>0</v>
      </c>
      <c r="M56" s="51">
        <v>3</v>
      </c>
      <c r="N56" s="51">
        <v>0</v>
      </c>
      <c r="O56" s="51">
        <v>0</v>
      </c>
      <c r="P56" s="51">
        <v>3</v>
      </c>
      <c r="Q56" s="51">
        <v>1</v>
      </c>
      <c r="R56" s="51">
        <v>0</v>
      </c>
      <c r="S56" s="53">
        <v>1</v>
      </c>
      <c r="T56" s="53">
        <v>4</v>
      </c>
      <c r="U56" s="54">
        <v>1</v>
      </c>
      <c r="V56" s="54">
        <v>0</v>
      </c>
      <c r="W56" s="54">
        <v>3</v>
      </c>
      <c r="X56" s="54">
        <v>3</v>
      </c>
      <c r="Y56" s="54">
        <v>1</v>
      </c>
      <c r="Z56" s="54">
        <v>0</v>
      </c>
      <c r="AA56" s="54">
        <v>0</v>
      </c>
      <c r="AB56" s="96">
        <v>0</v>
      </c>
      <c r="AC56" s="134" t="s">
        <v>229</v>
      </c>
      <c r="AD56" s="77" t="s">
        <v>81</v>
      </c>
      <c r="AE56" s="100">
        <v>0</v>
      </c>
      <c r="AF56" s="100">
        <v>0</v>
      </c>
      <c r="AG56" s="100">
        <v>0</v>
      </c>
      <c r="AH56" s="100">
        <v>0</v>
      </c>
      <c r="AI56" s="100">
        <v>0</v>
      </c>
      <c r="AJ56" s="100">
        <v>0</v>
      </c>
      <c r="AK56" s="100">
        <f>AE56+AF56+AJ56</f>
        <v>0</v>
      </c>
      <c r="AL56" s="95">
        <v>2027</v>
      </c>
      <c r="AM56" s="50"/>
    </row>
    <row r="57" spans="1:39" s="76" customFormat="1" ht="45">
      <c r="A57" s="49"/>
      <c r="B57" s="53">
        <v>8</v>
      </c>
      <c r="C57" s="53">
        <v>0</v>
      </c>
      <c r="D57" s="53">
        <v>4</v>
      </c>
      <c r="E57" s="52">
        <v>0</v>
      </c>
      <c r="F57" s="52">
        <v>8</v>
      </c>
      <c r="G57" s="52">
        <v>0</v>
      </c>
      <c r="H57" s="52">
        <v>1</v>
      </c>
      <c r="I57" s="52">
        <v>1</v>
      </c>
      <c r="J57" s="51">
        <v>4</v>
      </c>
      <c r="K57" s="51">
        <v>1</v>
      </c>
      <c r="L57" s="51">
        <v>0</v>
      </c>
      <c r="M57" s="51">
        <v>3</v>
      </c>
      <c r="N57" s="51">
        <v>0</v>
      </c>
      <c r="O57" s="51">
        <v>0</v>
      </c>
      <c r="P57" s="51">
        <v>3</v>
      </c>
      <c r="Q57" s="51">
        <v>1</v>
      </c>
      <c r="R57" s="51">
        <v>0</v>
      </c>
      <c r="S57" s="53">
        <v>1</v>
      </c>
      <c r="T57" s="53">
        <v>4</v>
      </c>
      <c r="U57" s="54">
        <v>1</v>
      </c>
      <c r="V57" s="54">
        <v>0</v>
      </c>
      <c r="W57" s="54">
        <v>3</v>
      </c>
      <c r="X57" s="54">
        <v>3</v>
      </c>
      <c r="Y57" s="54">
        <v>1</v>
      </c>
      <c r="Z57" s="54">
        <v>0</v>
      </c>
      <c r="AA57" s="54">
        <v>0</v>
      </c>
      <c r="AB57" s="96">
        <v>1</v>
      </c>
      <c r="AC57" s="105" t="s">
        <v>142</v>
      </c>
      <c r="AD57" s="77" t="s">
        <v>80</v>
      </c>
      <c r="AE57" s="82">
        <v>0</v>
      </c>
      <c r="AF57" s="82">
        <v>0</v>
      </c>
      <c r="AG57" s="82">
        <v>0</v>
      </c>
      <c r="AH57" s="82">
        <v>0</v>
      </c>
      <c r="AI57" s="82">
        <v>0</v>
      </c>
      <c r="AJ57" s="82">
        <v>0</v>
      </c>
      <c r="AK57" s="82">
        <v>0</v>
      </c>
      <c r="AL57" s="95">
        <v>2027</v>
      </c>
      <c r="AM57" s="50"/>
    </row>
    <row r="58" spans="1:39" s="76" customFormat="1" ht="33" customHeight="1">
      <c r="A58" s="49"/>
      <c r="B58" s="53">
        <v>8</v>
      </c>
      <c r="C58" s="53">
        <v>0</v>
      </c>
      <c r="D58" s="53">
        <v>4</v>
      </c>
      <c r="E58" s="52">
        <v>0</v>
      </c>
      <c r="F58" s="52">
        <v>8</v>
      </c>
      <c r="G58" s="52">
        <v>0</v>
      </c>
      <c r="H58" s="52">
        <v>1</v>
      </c>
      <c r="I58" s="52">
        <v>1</v>
      </c>
      <c r="J58" s="51">
        <v>4</v>
      </c>
      <c r="K58" s="51">
        <v>1</v>
      </c>
      <c r="L58" s="51">
        <v>0</v>
      </c>
      <c r="M58" s="51">
        <v>3</v>
      </c>
      <c r="N58" s="51">
        <v>2</v>
      </c>
      <c r="O58" s="51">
        <v>0</v>
      </c>
      <c r="P58" s="51">
        <v>3</v>
      </c>
      <c r="Q58" s="51">
        <v>2</v>
      </c>
      <c r="R58" s="51">
        <v>1</v>
      </c>
      <c r="S58" s="53">
        <v>1</v>
      </c>
      <c r="T58" s="53">
        <v>4</v>
      </c>
      <c r="U58" s="54">
        <v>1</v>
      </c>
      <c r="V58" s="54">
        <v>0</v>
      </c>
      <c r="W58" s="54">
        <v>3</v>
      </c>
      <c r="X58" s="54">
        <v>3</v>
      </c>
      <c r="Y58" s="54">
        <v>2</v>
      </c>
      <c r="Z58" s="54">
        <v>0</v>
      </c>
      <c r="AA58" s="54">
        <v>0</v>
      </c>
      <c r="AB58" s="96">
        <v>0</v>
      </c>
      <c r="AC58" s="134" t="s">
        <v>230</v>
      </c>
      <c r="AD58" s="77" t="s">
        <v>81</v>
      </c>
      <c r="AE58" s="100">
        <v>0</v>
      </c>
      <c r="AF58" s="100">
        <v>0</v>
      </c>
      <c r="AG58" s="100">
        <v>0</v>
      </c>
      <c r="AH58" s="100">
        <v>0</v>
      </c>
      <c r="AI58" s="100">
        <v>0</v>
      </c>
      <c r="AJ58" s="100">
        <v>0</v>
      </c>
      <c r="AK58" s="100">
        <f>AE58</f>
        <v>0</v>
      </c>
      <c r="AL58" s="95">
        <v>2027</v>
      </c>
      <c r="AM58" s="50"/>
    </row>
    <row r="59" spans="1:39" s="76" customFormat="1" ht="33" customHeight="1">
      <c r="A59" s="49"/>
      <c r="B59" s="53">
        <v>8</v>
      </c>
      <c r="C59" s="53">
        <v>0</v>
      </c>
      <c r="D59" s="53">
        <v>4</v>
      </c>
      <c r="E59" s="52">
        <v>0</v>
      </c>
      <c r="F59" s="52">
        <v>8</v>
      </c>
      <c r="G59" s="52">
        <v>0</v>
      </c>
      <c r="H59" s="52">
        <v>1</v>
      </c>
      <c r="I59" s="52">
        <v>1</v>
      </c>
      <c r="J59" s="51">
        <v>4</v>
      </c>
      <c r="K59" s="51">
        <v>1</v>
      </c>
      <c r="L59" s="51">
        <v>0</v>
      </c>
      <c r="M59" s="51">
        <v>3</v>
      </c>
      <c r="N59" s="51">
        <v>2</v>
      </c>
      <c r="O59" s="51">
        <v>0</v>
      </c>
      <c r="P59" s="51">
        <v>3</v>
      </c>
      <c r="Q59" s="51">
        <v>2</v>
      </c>
      <c r="R59" s="51">
        <v>1</v>
      </c>
      <c r="S59" s="53">
        <v>1</v>
      </c>
      <c r="T59" s="53">
        <v>4</v>
      </c>
      <c r="U59" s="54">
        <v>1</v>
      </c>
      <c r="V59" s="54">
        <v>0</v>
      </c>
      <c r="W59" s="54">
        <v>3</v>
      </c>
      <c r="X59" s="54">
        <v>3</v>
      </c>
      <c r="Y59" s="54">
        <v>2</v>
      </c>
      <c r="Z59" s="54">
        <v>0</v>
      </c>
      <c r="AA59" s="54">
        <v>0</v>
      </c>
      <c r="AB59" s="96">
        <v>1</v>
      </c>
      <c r="AC59" s="105" t="s">
        <v>143</v>
      </c>
      <c r="AD59" s="77" t="s">
        <v>80</v>
      </c>
      <c r="AE59" s="82">
        <v>0</v>
      </c>
      <c r="AF59" s="82">
        <v>0</v>
      </c>
      <c r="AG59" s="82">
        <v>0</v>
      </c>
      <c r="AH59" s="82">
        <v>0</v>
      </c>
      <c r="AI59" s="82">
        <v>0</v>
      </c>
      <c r="AJ59" s="82">
        <v>0</v>
      </c>
      <c r="AK59" s="82">
        <v>0</v>
      </c>
      <c r="AL59" s="95">
        <v>2027</v>
      </c>
      <c r="AM59" s="50"/>
    </row>
    <row r="60" spans="1:39" s="76" customFormat="1" ht="31.5">
      <c r="A60" s="49"/>
      <c r="B60" s="53">
        <v>8</v>
      </c>
      <c r="C60" s="53">
        <v>0</v>
      </c>
      <c r="D60" s="53">
        <v>4</v>
      </c>
      <c r="E60" s="52">
        <v>0</v>
      </c>
      <c r="F60" s="52">
        <v>8</v>
      </c>
      <c r="G60" s="52">
        <v>0</v>
      </c>
      <c r="H60" s="52">
        <v>1</v>
      </c>
      <c r="I60" s="52">
        <v>1</v>
      </c>
      <c r="J60" s="51">
        <v>4</v>
      </c>
      <c r="K60" s="51">
        <v>1</v>
      </c>
      <c r="L60" s="51">
        <v>0</v>
      </c>
      <c r="M60" s="51">
        <v>3</v>
      </c>
      <c r="N60" s="51">
        <v>2</v>
      </c>
      <c r="O60" s="51">
        <v>0</v>
      </c>
      <c r="P60" s="51">
        <v>3</v>
      </c>
      <c r="Q60" s="51">
        <v>2</v>
      </c>
      <c r="R60" s="51">
        <v>1</v>
      </c>
      <c r="S60" s="53">
        <v>1</v>
      </c>
      <c r="T60" s="53">
        <v>4</v>
      </c>
      <c r="U60" s="54">
        <v>1</v>
      </c>
      <c r="V60" s="54">
        <v>0</v>
      </c>
      <c r="W60" s="54">
        <v>3</v>
      </c>
      <c r="X60" s="54">
        <v>3</v>
      </c>
      <c r="Y60" s="54">
        <v>2</v>
      </c>
      <c r="Z60" s="54">
        <v>0</v>
      </c>
      <c r="AA60" s="54">
        <v>0</v>
      </c>
      <c r="AB60" s="96">
        <v>2</v>
      </c>
      <c r="AC60" s="97" t="s">
        <v>144</v>
      </c>
      <c r="AD60" s="77" t="s">
        <v>86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0.05</v>
      </c>
      <c r="AL60" s="95">
        <v>2027</v>
      </c>
      <c r="AM60" s="50"/>
    </row>
    <row r="61" spans="1:39" s="151" customFormat="1" ht="36" customHeight="1">
      <c r="A61" s="68"/>
      <c r="B61" s="69">
        <v>8</v>
      </c>
      <c r="C61" s="69">
        <v>0</v>
      </c>
      <c r="D61" s="69">
        <v>4</v>
      </c>
      <c r="E61" s="70">
        <v>0</v>
      </c>
      <c r="F61" s="70">
        <v>8</v>
      </c>
      <c r="G61" s="70">
        <v>0</v>
      </c>
      <c r="H61" s="70">
        <v>1</v>
      </c>
      <c r="I61" s="70">
        <v>1</v>
      </c>
      <c r="J61" s="71">
        <v>4</v>
      </c>
      <c r="K61" s="71">
        <v>1</v>
      </c>
      <c r="L61" s="71">
        <v>0</v>
      </c>
      <c r="M61" s="71">
        <v>3</v>
      </c>
      <c r="N61" s="71" t="s">
        <v>115</v>
      </c>
      <c r="O61" s="71">
        <v>5</v>
      </c>
      <c r="P61" s="71">
        <v>1</v>
      </c>
      <c r="Q61" s="71">
        <v>9</v>
      </c>
      <c r="R61" s="71" t="s">
        <v>248</v>
      </c>
      <c r="S61" s="69">
        <v>1</v>
      </c>
      <c r="T61" s="69">
        <v>4</v>
      </c>
      <c r="U61" s="72">
        <v>1</v>
      </c>
      <c r="V61" s="72">
        <v>0</v>
      </c>
      <c r="W61" s="72">
        <v>3</v>
      </c>
      <c r="X61" s="72">
        <v>3</v>
      </c>
      <c r="Y61" s="72">
        <v>3</v>
      </c>
      <c r="Z61" s="72">
        <v>0</v>
      </c>
      <c r="AA61" s="72">
        <v>0</v>
      </c>
      <c r="AB61" s="127">
        <v>0</v>
      </c>
      <c r="AC61" s="156" t="s">
        <v>255</v>
      </c>
      <c r="AD61" s="131" t="s">
        <v>81</v>
      </c>
      <c r="AE61" s="149">
        <v>100000</v>
      </c>
      <c r="AF61" s="149">
        <v>100000</v>
      </c>
      <c r="AG61" s="149">
        <v>100000</v>
      </c>
      <c r="AH61" s="149">
        <v>100000</v>
      </c>
      <c r="AI61" s="149">
        <v>100000</v>
      </c>
      <c r="AJ61" s="149">
        <v>100000</v>
      </c>
      <c r="AK61" s="149">
        <f>AE61+AF61+AG61+AH61+AI61+AJ61</f>
        <v>600000</v>
      </c>
      <c r="AL61" s="150">
        <v>2027</v>
      </c>
      <c r="AM61" s="67"/>
    </row>
    <row r="62" spans="1:39" s="76" customFormat="1" ht="31.5">
      <c r="A62" s="49"/>
      <c r="B62" s="53">
        <v>8</v>
      </c>
      <c r="C62" s="53">
        <v>0</v>
      </c>
      <c r="D62" s="53">
        <v>4</v>
      </c>
      <c r="E62" s="52">
        <v>0</v>
      </c>
      <c r="F62" s="52">
        <v>8</v>
      </c>
      <c r="G62" s="52">
        <v>0</v>
      </c>
      <c r="H62" s="52">
        <v>1</v>
      </c>
      <c r="I62" s="52">
        <v>1</v>
      </c>
      <c r="J62" s="51">
        <v>4</v>
      </c>
      <c r="K62" s="51">
        <v>1</v>
      </c>
      <c r="L62" s="51">
        <v>0</v>
      </c>
      <c r="M62" s="51">
        <v>3</v>
      </c>
      <c r="N62" s="71" t="s">
        <v>115</v>
      </c>
      <c r="O62" s="71">
        <v>5</v>
      </c>
      <c r="P62" s="71">
        <v>1</v>
      </c>
      <c r="Q62" s="71">
        <v>9</v>
      </c>
      <c r="R62" s="71" t="s">
        <v>248</v>
      </c>
      <c r="S62" s="53">
        <v>1</v>
      </c>
      <c r="T62" s="53">
        <v>4</v>
      </c>
      <c r="U62" s="54">
        <v>1</v>
      </c>
      <c r="V62" s="54">
        <v>0</v>
      </c>
      <c r="W62" s="54">
        <v>3</v>
      </c>
      <c r="X62" s="54">
        <v>3</v>
      </c>
      <c r="Y62" s="54">
        <v>3</v>
      </c>
      <c r="Z62" s="54">
        <v>0</v>
      </c>
      <c r="AA62" s="54">
        <v>0</v>
      </c>
      <c r="AB62" s="96">
        <v>1</v>
      </c>
      <c r="AC62" s="135" t="s">
        <v>249</v>
      </c>
      <c r="AD62" s="77" t="s">
        <v>80</v>
      </c>
      <c r="AE62" s="74">
        <v>470</v>
      </c>
      <c r="AF62" s="74">
        <v>470</v>
      </c>
      <c r="AG62" s="74">
        <v>470</v>
      </c>
      <c r="AH62" s="74">
        <v>470</v>
      </c>
      <c r="AI62" s="74">
        <v>470</v>
      </c>
      <c r="AJ62" s="74">
        <v>470</v>
      </c>
      <c r="AK62" s="79">
        <f>AE62+AF62+AG62+AH62+AI62+AJ62</f>
        <v>2820</v>
      </c>
      <c r="AL62" s="95">
        <v>2027</v>
      </c>
      <c r="AM62" s="132">
        <v>2023</v>
      </c>
    </row>
    <row r="63" spans="1:39" s="76" customFormat="1" ht="20.25" customHeight="1">
      <c r="A63" s="49"/>
      <c r="B63" s="53">
        <v>8</v>
      </c>
      <c r="C63" s="53">
        <v>0</v>
      </c>
      <c r="D63" s="53">
        <v>4</v>
      </c>
      <c r="E63" s="52">
        <v>0</v>
      </c>
      <c r="F63" s="52">
        <v>8</v>
      </c>
      <c r="G63" s="52">
        <v>0</v>
      </c>
      <c r="H63" s="52">
        <v>1</v>
      </c>
      <c r="I63" s="52">
        <v>1</v>
      </c>
      <c r="J63" s="51">
        <v>4</v>
      </c>
      <c r="K63" s="51">
        <v>1</v>
      </c>
      <c r="L63" s="51">
        <v>0</v>
      </c>
      <c r="M63" s="51">
        <v>4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3">
        <v>1</v>
      </c>
      <c r="T63" s="53">
        <v>4</v>
      </c>
      <c r="U63" s="54">
        <v>1</v>
      </c>
      <c r="V63" s="54">
        <v>0</v>
      </c>
      <c r="W63" s="54">
        <v>4</v>
      </c>
      <c r="X63" s="54">
        <v>0</v>
      </c>
      <c r="Y63" s="54">
        <v>0</v>
      </c>
      <c r="Z63" s="54">
        <v>0</v>
      </c>
      <c r="AA63" s="54">
        <v>0</v>
      </c>
      <c r="AB63" s="96">
        <v>0</v>
      </c>
      <c r="AC63" s="101" t="s">
        <v>238</v>
      </c>
      <c r="AD63" s="77" t="s">
        <v>81</v>
      </c>
      <c r="AE63" s="94">
        <f aca="true" t="shared" si="3" ref="AE63:AJ63">AE64+AE67+AE70+AE73</f>
        <v>3217200</v>
      </c>
      <c r="AF63" s="94">
        <f t="shared" si="3"/>
        <v>3217200</v>
      </c>
      <c r="AG63" s="94">
        <f t="shared" si="3"/>
        <v>3217200</v>
      </c>
      <c r="AH63" s="94">
        <f t="shared" si="3"/>
        <v>3217200</v>
      </c>
      <c r="AI63" s="94">
        <f t="shared" si="3"/>
        <v>3217200</v>
      </c>
      <c r="AJ63" s="94">
        <f t="shared" si="3"/>
        <v>3217200</v>
      </c>
      <c r="AK63" s="94">
        <f>AJ63+AI63+AH63+AG63+AF63+AE63</f>
        <v>19303200</v>
      </c>
      <c r="AL63" s="95">
        <v>2027</v>
      </c>
      <c r="AM63" s="147">
        <v>2023</v>
      </c>
    </row>
    <row r="64" spans="1:39" s="76" customFormat="1" ht="37.5" customHeight="1">
      <c r="A64" s="49"/>
      <c r="B64" s="53">
        <v>8</v>
      </c>
      <c r="C64" s="53">
        <v>0</v>
      </c>
      <c r="D64" s="53">
        <v>4</v>
      </c>
      <c r="E64" s="52">
        <v>0</v>
      </c>
      <c r="F64" s="52">
        <v>8</v>
      </c>
      <c r="G64" s="52">
        <v>0</v>
      </c>
      <c r="H64" s="52">
        <v>1</v>
      </c>
      <c r="I64" s="52">
        <v>1</v>
      </c>
      <c r="J64" s="51">
        <v>4</v>
      </c>
      <c r="K64" s="51">
        <v>1</v>
      </c>
      <c r="L64" s="51" t="s">
        <v>187</v>
      </c>
      <c r="M64" s="51">
        <v>2</v>
      </c>
      <c r="N64" s="51">
        <v>5</v>
      </c>
      <c r="O64" s="51">
        <v>5</v>
      </c>
      <c r="P64" s="51">
        <v>1</v>
      </c>
      <c r="Q64" s="51">
        <v>9</v>
      </c>
      <c r="R64" s="51">
        <v>4</v>
      </c>
      <c r="S64" s="53">
        <v>1</v>
      </c>
      <c r="T64" s="53">
        <v>4</v>
      </c>
      <c r="U64" s="54">
        <v>1</v>
      </c>
      <c r="V64" s="54">
        <v>0</v>
      </c>
      <c r="W64" s="54">
        <v>4</v>
      </c>
      <c r="X64" s="54">
        <v>4</v>
      </c>
      <c r="Y64" s="54">
        <v>1</v>
      </c>
      <c r="Z64" s="54">
        <v>0</v>
      </c>
      <c r="AA64" s="54">
        <v>0</v>
      </c>
      <c r="AB64" s="96">
        <v>0</v>
      </c>
      <c r="AC64" s="134" t="s">
        <v>250</v>
      </c>
      <c r="AD64" s="77" t="s">
        <v>81</v>
      </c>
      <c r="AE64" s="94">
        <v>500</v>
      </c>
      <c r="AF64" s="94">
        <v>500</v>
      </c>
      <c r="AG64" s="94">
        <v>500</v>
      </c>
      <c r="AH64" s="94">
        <v>500</v>
      </c>
      <c r="AI64" s="94">
        <v>500</v>
      </c>
      <c r="AJ64" s="94">
        <v>500</v>
      </c>
      <c r="AK64" s="94">
        <f>AJ64+AI64+AH64+AG64+AF64+AE64</f>
        <v>3000</v>
      </c>
      <c r="AL64" s="95">
        <v>2027</v>
      </c>
      <c r="AM64" s="147">
        <v>2023</v>
      </c>
    </row>
    <row r="65" spans="1:39" s="76" customFormat="1" ht="30">
      <c r="A65" s="49"/>
      <c r="B65" s="53">
        <v>8</v>
      </c>
      <c r="C65" s="53">
        <v>0</v>
      </c>
      <c r="D65" s="53">
        <v>4</v>
      </c>
      <c r="E65" s="52">
        <v>0</v>
      </c>
      <c r="F65" s="52">
        <v>8</v>
      </c>
      <c r="G65" s="52">
        <v>0</v>
      </c>
      <c r="H65" s="52">
        <v>1</v>
      </c>
      <c r="I65" s="52">
        <v>1</v>
      </c>
      <c r="J65" s="51">
        <v>4</v>
      </c>
      <c r="K65" s="51">
        <v>1</v>
      </c>
      <c r="L65" s="51" t="s">
        <v>187</v>
      </c>
      <c r="M65" s="51">
        <v>2</v>
      </c>
      <c r="N65" s="51">
        <v>5</v>
      </c>
      <c r="O65" s="51">
        <v>5</v>
      </c>
      <c r="P65" s="51">
        <v>1</v>
      </c>
      <c r="Q65" s="51">
        <v>9</v>
      </c>
      <c r="R65" s="51">
        <v>4</v>
      </c>
      <c r="S65" s="53">
        <v>1</v>
      </c>
      <c r="T65" s="53">
        <v>4</v>
      </c>
      <c r="U65" s="54">
        <v>1</v>
      </c>
      <c r="V65" s="54">
        <v>0</v>
      </c>
      <c r="W65" s="54">
        <v>4</v>
      </c>
      <c r="X65" s="54">
        <v>4</v>
      </c>
      <c r="Y65" s="54">
        <v>1</v>
      </c>
      <c r="Z65" s="54">
        <v>0</v>
      </c>
      <c r="AA65" s="54">
        <v>0</v>
      </c>
      <c r="AB65" s="96">
        <v>1</v>
      </c>
      <c r="AC65" s="105" t="s">
        <v>118</v>
      </c>
      <c r="AD65" s="77" t="s">
        <v>87</v>
      </c>
      <c r="AE65" s="93">
        <v>1</v>
      </c>
      <c r="AF65" s="93">
        <v>1</v>
      </c>
      <c r="AG65" s="93">
        <v>1</v>
      </c>
      <c r="AH65" s="93">
        <v>1</v>
      </c>
      <c r="AI65" s="93">
        <v>1</v>
      </c>
      <c r="AJ65" s="93">
        <v>1</v>
      </c>
      <c r="AK65" s="93">
        <v>6</v>
      </c>
      <c r="AL65" s="95">
        <v>2027</v>
      </c>
      <c r="AM65" s="147">
        <v>2023</v>
      </c>
    </row>
    <row r="66" spans="1:39" s="76" customFormat="1" ht="15">
      <c r="A66" s="49"/>
      <c r="B66" s="53">
        <v>8</v>
      </c>
      <c r="C66" s="53">
        <v>0</v>
      </c>
      <c r="D66" s="53">
        <v>4</v>
      </c>
      <c r="E66" s="52">
        <v>0</v>
      </c>
      <c r="F66" s="52">
        <v>8</v>
      </c>
      <c r="G66" s="52">
        <v>0</v>
      </c>
      <c r="H66" s="52">
        <v>1</v>
      </c>
      <c r="I66" s="52">
        <v>1</v>
      </c>
      <c r="J66" s="51">
        <v>4</v>
      </c>
      <c r="K66" s="51">
        <v>1</v>
      </c>
      <c r="L66" s="51" t="s">
        <v>187</v>
      </c>
      <c r="M66" s="51">
        <v>2</v>
      </c>
      <c r="N66" s="51">
        <v>5</v>
      </c>
      <c r="O66" s="51">
        <v>5</v>
      </c>
      <c r="P66" s="51">
        <v>1</v>
      </c>
      <c r="Q66" s="51">
        <v>9</v>
      </c>
      <c r="R66" s="51">
        <v>4</v>
      </c>
      <c r="S66" s="53">
        <v>1</v>
      </c>
      <c r="T66" s="53">
        <v>4</v>
      </c>
      <c r="U66" s="54">
        <v>1</v>
      </c>
      <c r="V66" s="54">
        <v>0</v>
      </c>
      <c r="W66" s="54">
        <v>4</v>
      </c>
      <c r="X66" s="54">
        <v>4</v>
      </c>
      <c r="Y66" s="54">
        <v>1</v>
      </c>
      <c r="Z66" s="54">
        <v>0</v>
      </c>
      <c r="AA66" s="54">
        <v>0</v>
      </c>
      <c r="AB66" s="96">
        <v>2</v>
      </c>
      <c r="AC66" s="105" t="s">
        <v>236</v>
      </c>
      <c r="AD66" s="77" t="s">
        <v>86</v>
      </c>
      <c r="AE66" s="96">
        <v>101</v>
      </c>
      <c r="AF66" s="96">
        <v>101</v>
      </c>
      <c r="AG66" s="96">
        <v>101</v>
      </c>
      <c r="AH66" s="96">
        <v>101</v>
      </c>
      <c r="AI66" s="96">
        <v>101</v>
      </c>
      <c r="AJ66" s="96">
        <v>101</v>
      </c>
      <c r="AK66" s="96">
        <v>101</v>
      </c>
      <c r="AL66" s="95">
        <v>2027</v>
      </c>
      <c r="AM66" s="147">
        <v>2023</v>
      </c>
    </row>
    <row r="67" spans="1:39" s="76" customFormat="1" ht="15.75">
      <c r="A67" s="49"/>
      <c r="B67" s="53">
        <v>8</v>
      </c>
      <c r="C67" s="53">
        <v>0</v>
      </c>
      <c r="D67" s="53">
        <v>4</v>
      </c>
      <c r="E67" s="52">
        <v>0</v>
      </c>
      <c r="F67" s="52">
        <v>8</v>
      </c>
      <c r="G67" s="52">
        <v>0</v>
      </c>
      <c r="H67" s="52">
        <v>1</v>
      </c>
      <c r="I67" s="52">
        <v>1</v>
      </c>
      <c r="J67" s="51">
        <v>4</v>
      </c>
      <c r="K67" s="51">
        <v>1</v>
      </c>
      <c r="L67" s="51" t="s">
        <v>187</v>
      </c>
      <c r="M67" s="51">
        <v>2</v>
      </c>
      <c r="N67" s="51">
        <v>5</v>
      </c>
      <c r="O67" s="51">
        <v>5</v>
      </c>
      <c r="P67" s="51">
        <v>1</v>
      </c>
      <c r="Q67" s="51">
        <v>9</v>
      </c>
      <c r="R67" s="51">
        <v>3</v>
      </c>
      <c r="S67" s="53">
        <v>1</v>
      </c>
      <c r="T67" s="53">
        <v>4</v>
      </c>
      <c r="U67" s="54">
        <v>1</v>
      </c>
      <c r="V67" s="54">
        <v>0</v>
      </c>
      <c r="W67" s="54">
        <v>4</v>
      </c>
      <c r="X67" s="54">
        <v>4</v>
      </c>
      <c r="Y67" s="54">
        <v>2</v>
      </c>
      <c r="Z67" s="54">
        <v>0</v>
      </c>
      <c r="AA67" s="54">
        <v>0</v>
      </c>
      <c r="AB67" s="96">
        <v>0</v>
      </c>
      <c r="AC67" s="134" t="s">
        <v>251</v>
      </c>
      <c r="AD67" s="77" t="s">
        <v>81</v>
      </c>
      <c r="AE67" s="94">
        <v>1000</v>
      </c>
      <c r="AF67" s="94">
        <v>1000</v>
      </c>
      <c r="AG67" s="94">
        <v>1000</v>
      </c>
      <c r="AH67" s="94">
        <v>1000</v>
      </c>
      <c r="AI67" s="94">
        <v>1000</v>
      </c>
      <c r="AJ67" s="94">
        <v>1000</v>
      </c>
      <c r="AK67" s="94">
        <f>AJ67+AI67+AH67+AG67+AF67+AE67</f>
        <v>6000</v>
      </c>
      <c r="AL67" s="95">
        <v>2027</v>
      </c>
      <c r="AM67" s="50"/>
    </row>
    <row r="68" spans="1:39" s="76" customFormat="1" ht="25.5" customHeight="1">
      <c r="A68" s="49"/>
      <c r="B68" s="53">
        <v>8</v>
      </c>
      <c r="C68" s="53">
        <v>0</v>
      </c>
      <c r="D68" s="53">
        <v>4</v>
      </c>
      <c r="E68" s="52">
        <v>0</v>
      </c>
      <c r="F68" s="52">
        <v>8</v>
      </c>
      <c r="G68" s="52">
        <v>0</v>
      </c>
      <c r="H68" s="52">
        <v>1</v>
      </c>
      <c r="I68" s="52">
        <v>1</v>
      </c>
      <c r="J68" s="51">
        <v>4</v>
      </c>
      <c r="K68" s="51">
        <v>1</v>
      </c>
      <c r="L68" s="51" t="s">
        <v>187</v>
      </c>
      <c r="M68" s="51">
        <v>2</v>
      </c>
      <c r="N68" s="51">
        <v>5</v>
      </c>
      <c r="O68" s="51">
        <v>5</v>
      </c>
      <c r="P68" s="51">
        <v>1</v>
      </c>
      <c r="Q68" s="51">
        <v>9</v>
      </c>
      <c r="R68" s="51">
        <v>3</v>
      </c>
      <c r="S68" s="53">
        <v>1</v>
      </c>
      <c r="T68" s="53">
        <v>4</v>
      </c>
      <c r="U68" s="54">
        <v>1</v>
      </c>
      <c r="V68" s="54">
        <v>0</v>
      </c>
      <c r="W68" s="54">
        <v>4</v>
      </c>
      <c r="X68" s="54">
        <v>4</v>
      </c>
      <c r="Y68" s="54">
        <v>2</v>
      </c>
      <c r="Z68" s="54">
        <v>0</v>
      </c>
      <c r="AA68" s="54">
        <v>0</v>
      </c>
      <c r="AB68" s="96">
        <v>1</v>
      </c>
      <c r="AC68" s="105" t="s">
        <v>109</v>
      </c>
      <c r="AD68" s="77" t="s">
        <v>83</v>
      </c>
      <c r="AE68" s="94">
        <v>1</v>
      </c>
      <c r="AF68" s="94">
        <v>1</v>
      </c>
      <c r="AG68" s="94">
        <v>1</v>
      </c>
      <c r="AH68" s="94">
        <v>1</v>
      </c>
      <c r="AI68" s="94">
        <v>1</v>
      </c>
      <c r="AJ68" s="94">
        <v>1</v>
      </c>
      <c r="AK68" s="94">
        <v>6</v>
      </c>
      <c r="AL68" s="95">
        <v>2027</v>
      </c>
      <c r="AM68" s="50"/>
    </row>
    <row r="69" spans="1:39" s="76" customFormat="1" ht="15">
      <c r="A69" s="49"/>
      <c r="B69" s="53">
        <v>8</v>
      </c>
      <c r="C69" s="53">
        <v>0</v>
      </c>
      <c r="D69" s="53">
        <v>4</v>
      </c>
      <c r="E69" s="52">
        <v>0</v>
      </c>
      <c r="F69" s="52">
        <v>8</v>
      </c>
      <c r="G69" s="52">
        <v>0</v>
      </c>
      <c r="H69" s="52">
        <v>1</v>
      </c>
      <c r="I69" s="52">
        <v>1</v>
      </c>
      <c r="J69" s="51">
        <v>4</v>
      </c>
      <c r="K69" s="51">
        <v>1</v>
      </c>
      <c r="L69" s="51" t="s">
        <v>187</v>
      </c>
      <c r="M69" s="51">
        <v>2</v>
      </c>
      <c r="N69" s="51">
        <v>5</v>
      </c>
      <c r="O69" s="51">
        <v>5</v>
      </c>
      <c r="P69" s="51">
        <v>1</v>
      </c>
      <c r="Q69" s="51">
        <v>9</v>
      </c>
      <c r="R69" s="51">
        <v>3</v>
      </c>
      <c r="S69" s="53">
        <v>1</v>
      </c>
      <c r="T69" s="53">
        <v>4</v>
      </c>
      <c r="U69" s="54">
        <v>1</v>
      </c>
      <c r="V69" s="54">
        <v>0</v>
      </c>
      <c r="W69" s="54">
        <v>4</v>
      </c>
      <c r="X69" s="54">
        <v>4</v>
      </c>
      <c r="Y69" s="54">
        <v>2</v>
      </c>
      <c r="Z69" s="54">
        <v>0</v>
      </c>
      <c r="AA69" s="54">
        <v>0</v>
      </c>
      <c r="AB69" s="96">
        <v>2</v>
      </c>
      <c r="AC69" s="105" t="s">
        <v>236</v>
      </c>
      <c r="AD69" s="77" t="s">
        <v>86</v>
      </c>
      <c r="AE69" s="96">
        <v>101</v>
      </c>
      <c r="AF69" s="96">
        <v>101</v>
      </c>
      <c r="AG69" s="96">
        <v>101</v>
      </c>
      <c r="AH69" s="96">
        <v>101</v>
      </c>
      <c r="AI69" s="96">
        <v>101</v>
      </c>
      <c r="AJ69" s="96">
        <v>101</v>
      </c>
      <c r="AK69" s="96">
        <v>101</v>
      </c>
      <c r="AL69" s="95">
        <v>2027</v>
      </c>
      <c r="AM69" s="50"/>
    </row>
    <row r="70" spans="1:39" s="76" customFormat="1" ht="61.5" customHeight="1">
      <c r="A70" s="49"/>
      <c r="B70" s="53">
        <v>8</v>
      </c>
      <c r="C70" s="53">
        <v>0</v>
      </c>
      <c r="D70" s="53">
        <v>4</v>
      </c>
      <c r="E70" s="52">
        <v>0</v>
      </c>
      <c r="F70" s="52">
        <v>8</v>
      </c>
      <c r="G70" s="52">
        <v>0</v>
      </c>
      <c r="H70" s="52">
        <v>1</v>
      </c>
      <c r="I70" s="52">
        <v>1</v>
      </c>
      <c r="J70" s="51">
        <v>4</v>
      </c>
      <c r="K70" s="51">
        <v>1</v>
      </c>
      <c r="L70" s="51">
        <v>0</v>
      </c>
      <c r="M70" s="51">
        <v>4</v>
      </c>
      <c r="N70" s="51" t="s">
        <v>115</v>
      </c>
      <c r="O70" s="51">
        <v>5</v>
      </c>
      <c r="P70" s="51">
        <v>1</v>
      </c>
      <c r="Q70" s="51">
        <v>9</v>
      </c>
      <c r="R70" s="51">
        <v>2</v>
      </c>
      <c r="S70" s="53">
        <v>1</v>
      </c>
      <c r="T70" s="53">
        <v>4</v>
      </c>
      <c r="U70" s="54">
        <v>1</v>
      </c>
      <c r="V70" s="54">
        <v>0</v>
      </c>
      <c r="W70" s="54">
        <v>4</v>
      </c>
      <c r="X70" s="54">
        <v>4</v>
      </c>
      <c r="Y70" s="54">
        <v>3</v>
      </c>
      <c r="Z70" s="54">
        <v>0</v>
      </c>
      <c r="AA70" s="54">
        <v>0</v>
      </c>
      <c r="AB70" s="96">
        <v>0</v>
      </c>
      <c r="AC70" s="134" t="s">
        <v>212</v>
      </c>
      <c r="AD70" s="77" t="s">
        <v>81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f>AJ70+AI70+AH70+AG70+AF70+AE70</f>
        <v>0</v>
      </c>
      <c r="AL70" s="95">
        <v>2027</v>
      </c>
      <c r="AM70" s="50"/>
    </row>
    <row r="71" spans="1:39" s="76" customFormat="1" ht="30">
      <c r="A71" s="49"/>
      <c r="B71" s="53">
        <v>8</v>
      </c>
      <c r="C71" s="53">
        <v>0</v>
      </c>
      <c r="D71" s="53">
        <v>4</v>
      </c>
      <c r="E71" s="52">
        <v>0</v>
      </c>
      <c r="F71" s="52">
        <v>8</v>
      </c>
      <c r="G71" s="52">
        <v>0</v>
      </c>
      <c r="H71" s="52">
        <v>1</v>
      </c>
      <c r="I71" s="52">
        <v>1</v>
      </c>
      <c r="J71" s="51">
        <v>4</v>
      </c>
      <c r="K71" s="51">
        <v>1</v>
      </c>
      <c r="L71" s="51">
        <v>0</v>
      </c>
      <c r="M71" s="51">
        <v>4</v>
      </c>
      <c r="N71" s="51" t="s">
        <v>115</v>
      </c>
      <c r="O71" s="51">
        <v>5</v>
      </c>
      <c r="P71" s="51">
        <v>1</v>
      </c>
      <c r="Q71" s="51">
        <v>9</v>
      </c>
      <c r="R71" s="51">
        <v>2</v>
      </c>
      <c r="S71" s="53">
        <v>1</v>
      </c>
      <c r="T71" s="53">
        <v>4</v>
      </c>
      <c r="U71" s="54">
        <v>1</v>
      </c>
      <c r="V71" s="54">
        <v>0</v>
      </c>
      <c r="W71" s="54">
        <v>4</v>
      </c>
      <c r="X71" s="54">
        <v>4</v>
      </c>
      <c r="Y71" s="54">
        <v>3</v>
      </c>
      <c r="Z71" s="54">
        <v>0</v>
      </c>
      <c r="AA71" s="54">
        <v>0</v>
      </c>
      <c r="AB71" s="96">
        <v>1</v>
      </c>
      <c r="AC71" s="105" t="s">
        <v>119</v>
      </c>
      <c r="AD71" s="77" t="s">
        <v>107</v>
      </c>
      <c r="AE71" s="106">
        <v>1</v>
      </c>
      <c r="AF71" s="106">
        <v>1</v>
      </c>
      <c r="AG71" s="106">
        <v>1</v>
      </c>
      <c r="AH71" s="106">
        <v>1</v>
      </c>
      <c r="AI71" s="106">
        <v>1</v>
      </c>
      <c r="AJ71" s="106">
        <v>1</v>
      </c>
      <c r="AK71" s="106">
        <v>1</v>
      </c>
      <c r="AL71" s="95">
        <v>2027</v>
      </c>
      <c r="AM71" s="50"/>
    </row>
    <row r="72" spans="1:39" s="76" customFormat="1" ht="15.75">
      <c r="A72" s="49"/>
      <c r="B72" s="53">
        <v>8</v>
      </c>
      <c r="C72" s="53">
        <v>0</v>
      </c>
      <c r="D72" s="53">
        <v>4</v>
      </c>
      <c r="E72" s="52">
        <v>0</v>
      </c>
      <c r="F72" s="52">
        <v>8</v>
      </c>
      <c r="G72" s="52">
        <v>0</v>
      </c>
      <c r="H72" s="52">
        <v>1</v>
      </c>
      <c r="I72" s="52">
        <v>1</v>
      </c>
      <c r="J72" s="51">
        <v>4</v>
      </c>
      <c r="K72" s="51">
        <v>1</v>
      </c>
      <c r="L72" s="51">
        <v>0</v>
      </c>
      <c r="M72" s="51">
        <v>4</v>
      </c>
      <c r="N72" s="51" t="s">
        <v>115</v>
      </c>
      <c r="O72" s="51">
        <v>5</v>
      </c>
      <c r="P72" s="51">
        <v>1</v>
      </c>
      <c r="Q72" s="51">
        <v>9</v>
      </c>
      <c r="R72" s="51">
        <v>2</v>
      </c>
      <c r="S72" s="53">
        <v>1</v>
      </c>
      <c r="T72" s="53">
        <v>4</v>
      </c>
      <c r="U72" s="54">
        <v>1</v>
      </c>
      <c r="V72" s="54">
        <v>0</v>
      </c>
      <c r="W72" s="54">
        <v>4</v>
      </c>
      <c r="X72" s="54">
        <v>4</v>
      </c>
      <c r="Y72" s="54">
        <v>3</v>
      </c>
      <c r="Z72" s="54">
        <v>0</v>
      </c>
      <c r="AA72" s="54">
        <v>0</v>
      </c>
      <c r="AB72" s="96">
        <v>2</v>
      </c>
      <c r="AC72" s="105" t="s">
        <v>117</v>
      </c>
      <c r="AD72" s="77" t="s">
        <v>107</v>
      </c>
      <c r="AE72" s="106">
        <v>1</v>
      </c>
      <c r="AF72" s="106">
        <v>1</v>
      </c>
      <c r="AG72" s="106">
        <v>1</v>
      </c>
      <c r="AH72" s="106">
        <v>1</v>
      </c>
      <c r="AI72" s="106">
        <v>1</v>
      </c>
      <c r="AJ72" s="106">
        <v>1</v>
      </c>
      <c r="AK72" s="106">
        <v>1</v>
      </c>
      <c r="AL72" s="95">
        <v>2027</v>
      </c>
      <c r="AM72" s="50"/>
    </row>
    <row r="73" spans="1:39" s="151" customFormat="1" ht="30">
      <c r="A73" s="68"/>
      <c r="B73" s="69">
        <v>8</v>
      </c>
      <c r="C73" s="69">
        <v>0</v>
      </c>
      <c r="D73" s="69">
        <v>4</v>
      </c>
      <c r="E73" s="70">
        <v>0</v>
      </c>
      <c r="F73" s="70">
        <v>8</v>
      </c>
      <c r="G73" s="70">
        <v>0</v>
      </c>
      <c r="H73" s="70">
        <v>1</v>
      </c>
      <c r="I73" s="70">
        <v>1</v>
      </c>
      <c r="J73" s="71">
        <v>4</v>
      </c>
      <c r="K73" s="71">
        <v>1</v>
      </c>
      <c r="L73" s="71">
        <v>0</v>
      </c>
      <c r="M73" s="71">
        <v>4</v>
      </c>
      <c r="N73" s="71">
        <v>1</v>
      </c>
      <c r="O73" s="71">
        <v>0</v>
      </c>
      <c r="P73" s="71">
        <v>6</v>
      </c>
      <c r="Q73" s="71">
        <v>8</v>
      </c>
      <c r="R73" s="71">
        <v>0</v>
      </c>
      <c r="S73" s="69">
        <v>1</v>
      </c>
      <c r="T73" s="69">
        <v>4</v>
      </c>
      <c r="U73" s="72">
        <v>1</v>
      </c>
      <c r="V73" s="72">
        <v>0</v>
      </c>
      <c r="W73" s="72">
        <v>4</v>
      </c>
      <c r="X73" s="72">
        <v>4</v>
      </c>
      <c r="Y73" s="72">
        <v>4</v>
      </c>
      <c r="Z73" s="72">
        <v>0</v>
      </c>
      <c r="AA73" s="72">
        <v>0</v>
      </c>
      <c r="AB73" s="127">
        <v>0</v>
      </c>
      <c r="AC73" s="153" t="s">
        <v>220</v>
      </c>
      <c r="AD73" s="131" t="s">
        <v>81</v>
      </c>
      <c r="AE73" s="159">
        <v>3215700</v>
      </c>
      <c r="AF73" s="159">
        <v>3215700</v>
      </c>
      <c r="AG73" s="159">
        <v>3215700</v>
      </c>
      <c r="AH73" s="159">
        <v>3215700</v>
      </c>
      <c r="AI73" s="159">
        <v>3215700</v>
      </c>
      <c r="AJ73" s="159">
        <v>3215700</v>
      </c>
      <c r="AK73" s="159">
        <f>AE73+AF73+AG73+AH73+AI73+AJ73</f>
        <v>19294200</v>
      </c>
      <c r="AL73" s="150">
        <v>2027</v>
      </c>
      <c r="AM73" s="67"/>
    </row>
    <row r="74" spans="1:39" s="151" customFormat="1" ht="30">
      <c r="A74" s="68"/>
      <c r="B74" s="69">
        <v>8</v>
      </c>
      <c r="C74" s="69">
        <v>0</v>
      </c>
      <c r="D74" s="69">
        <v>4</v>
      </c>
      <c r="E74" s="70">
        <v>0</v>
      </c>
      <c r="F74" s="70">
        <v>8</v>
      </c>
      <c r="G74" s="70">
        <v>0</v>
      </c>
      <c r="H74" s="70">
        <v>1</v>
      </c>
      <c r="I74" s="70">
        <v>1</v>
      </c>
      <c r="J74" s="71">
        <v>4</v>
      </c>
      <c r="K74" s="71">
        <v>1</v>
      </c>
      <c r="L74" s="71">
        <v>0</v>
      </c>
      <c r="M74" s="71">
        <v>4</v>
      </c>
      <c r="N74" s="71">
        <v>1</v>
      </c>
      <c r="O74" s="71">
        <v>0</v>
      </c>
      <c r="P74" s="71">
        <v>6</v>
      </c>
      <c r="Q74" s="71">
        <v>8</v>
      </c>
      <c r="R74" s="71">
        <v>0</v>
      </c>
      <c r="S74" s="69">
        <v>1</v>
      </c>
      <c r="T74" s="69">
        <v>4</v>
      </c>
      <c r="U74" s="72">
        <v>1</v>
      </c>
      <c r="V74" s="72">
        <v>0</v>
      </c>
      <c r="W74" s="72">
        <v>4</v>
      </c>
      <c r="X74" s="72">
        <v>4</v>
      </c>
      <c r="Y74" s="72">
        <v>4</v>
      </c>
      <c r="Z74" s="72">
        <v>0</v>
      </c>
      <c r="AA74" s="72">
        <v>0</v>
      </c>
      <c r="AB74" s="127">
        <v>1</v>
      </c>
      <c r="AC74" s="153" t="s">
        <v>222</v>
      </c>
      <c r="AD74" s="131" t="s">
        <v>81</v>
      </c>
      <c r="AE74" s="154">
        <v>27615.4</v>
      </c>
      <c r="AF74" s="154">
        <v>27615.4</v>
      </c>
      <c r="AG74" s="154">
        <v>27615.4</v>
      </c>
      <c r="AH74" s="154">
        <v>27615.4</v>
      </c>
      <c r="AI74" s="154">
        <v>27615.4</v>
      </c>
      <c r="AJ74" s="154">
        <v>27615.4</v>
      </c>
      <c r="AK74" s="154">
        <v>27615.4</v>
      </c>
      <c r="AL74" s="155" t="s">
        <v>244</v>
      </c>
      <c r="AM74" s="67"/>
    </row>
    <row r="75" spans="1:39" s="76" customFormat="1" ht="15">
      <c r="A75" s="49"/>
      <c r="B75" s="53">
        <v>8</v>
      </c>
      <c r="C75" s="53">
        <v>0</v>
      </c>
      <c r="D75" s="53">
        <v>4</v>
      </c>
      <c r="E75" s="52">
        <v>0</v>
      </c>
      <c r="F75" s="52">
        <v>8</v>
      </c>
      <c r="G75" s="52">
        <v>0</v>
      </c>
      <c r="H75" s="52">
        <v>1</v>
      </c>
      <c r="I75" s="52">
        <v>1</v>
      </c>
      <c r="J75" s="51">
        <v>4</v>
      </c>
      <c r="K75" s="51">
        <v>1</v>
      </c>
      <c r="L75" s="51">
        <v>0</v>
      </c>
      <c r="M75" s="51">
        <v>5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3">
        <v>1</v>
      </c>
      <c r="T75" s="53">
        <v>4</v>
      </c>
      <c r="U75" s="54">
        <v>1</v>
      </c>
      <c r="V75" s="54">
        <v>0</v>
      </c>
      <c r="W75" s="54">
        <v>5</v>
      </c>
      <c r="X75" s="54">
        <v>0</v>
      </c>
      <c r="Y75" s="54">
        <v>0</v>
      </c>
      <c r="Z75" s="54">
        <v>0</v>
      </c>
      <c r="AA75" s="54">
        <v>0</v>
      </c>
      <c r="AB75" s="96">
        <v>0</v>
      </c>
      <c r="AC75" s="173" t="s">
        <v>241</v>
      </c>
      <c r="AD75" s="77" t="s">
        <v>81</v>
      </c>
      <c r="AE75" s="174">
        <f>AE76</f>
        <v>382000</v>
      </c>
      <c r="AF75" s="174">
        <f>AF76</f>
        <v>0</v>
      </c>
      <c r="AG75" s="174">
        <v>0</v>
      </c>
      <c r="AH75" s="174">
        <v>0</v>
      </c>
      <c r="AI75" s="174">
        <v>0</v>
      </c>
      <c r="AJ75" s="174">
        <v>0</v>
      </c>
      <c r="AK75" s="174">
        <f>AE75+AF75+AG75+AH75+AI75+AJ75</f>
        <v>382000</v>
      </c>
      <c r="AL75" s="96">
        <v>2027</v>
      </c>
      <c r="AM75" s="50"/>
    </row>
    <row r="76" spans="1:39" s="76" customFormat="1" ht="70.5" customHeight="1">
      <c r="A76" s="49"/>
      <c r="B76" s="53">
        <v>8</v>
      </c>
      <c r="C76" s="53">
        <v>0</v>
      </c>
      <c r="D76" s="53">
        <v>4</v>
      </c>
      <c r="E76" s="52">
        <v>0</v>
      </c>
      <c r="F76" s="52">
        <v>8</v>
      </c>
      <c r="G76" s="52">
        <v>0</v>
      </c>
      <c r="H76" s="52">
        <v>1</v>
      </c>
      <c r="I76" s="52">
        <v>1</v>
      </c>
      <c r="J76" s="51">
        <v>4</v>
      </c>
      <c r="K76" s="51">
        <v>1</v>
      </c>
      <c r="L76" s="51">
        <v>0</v>
      </c>
      <c r="M76" s="51">
        <v>5</v>
      </c>
      <c r="N76" s="51" t="s">
        <v>108</v>
      </c>
      <c r="O76" s="51">
        <v>9</v>
      </c>
      <c r="P76" s="51">
        <v>0</v>
      </c>
      <c r="Q76" s="51">
        <v>1</v>
      </c>
      <c r="R76" s="51">
        <v>4</v>
      </c>
      <c r="S76" s="53">
        <v>1</v>
      </c>
      <c r="T76" s="53">
        <v>4</v>
      </c>
      <c r="U76" s="54">
        <v>1</v>
      </c>
      <c r="V76" s="54">
        <v>0</v>
      </c>
      <c r="W76" s="54">
        <v>5</v>
      </c>
      <c r="X76" s="54">
        <v>0</v>
      </c>
      <c r="Y76" s="54">
        <v>0</v>
      </c>
      <c r="Z76" s="54">
        <v>0</v>
      </c>
      <c r="AA76" s="54">
        <v>0</v>
      </c>
      <c r="AB76" s="96">
        <v>0</v>
      </c>
      <c r="AC76" s="175" t="s">
        <v>242</v>
      </c>
      <c r="AD76" s="77" t="s">
        <v>81</v>
      </c>
      <c r="AE76" s="174">
        <v>382000</v>
      </c>
      <c r="AF76" s="174">
        <v>0</v>
      </c>
      <c r="AG76" s="174">
        <v>0</v>
      </c>
      <c r="AH76" s="174">
        <v>0</v>
      </c>
      <c r="AI76" s="174">
        <v>0</v>
      </c>
      <c r="AJ76" s="174">
        <v>0</v>
      </c>
      <c r="AK76" s="174">
        <f>AJ76+AI76+AH76+AG76+AF76+AE76</f>
        <v>382000</v>
      </c>
      <c r="AL76" s="96">
        <v>2027</v>
      </c>
      <c r="AM76" s="50"/>
    </row>
    <row r="77" spans="1:39" s="151" customFormat="1" ht="15">
      <c r="A77" s="68"/>
      <c r="B77" s="69"/>
      <c r="C77" s="69"/>
      <c r="D77" s="69"/>
      <c r="E77" s="70"/>
      <c r="F77" s="70"/>
      <c r="G77" s="70"/>
      <c r="H77" s="70"/>
      <c r="I77" s="70"/>
      <c r="J77" s="71"/>
      <c r="K77" s="71"/>
      <c r="L77" s="71"/>
      <c r="M77" s="71"/>
      <c r="N77" s="71"/>
      <c r="O77" s="71"/>
      <c r="P77" s="71"/>
      <c r="Q77" s="71"/>
      <c r="R77" s="71"/>
      <c r="S77" s="69"/>
      <c r="T77" s="69"/>
      <c r="U77" s="72"/>
      <c r="V77" s="72"/>
      <c r="W77" s="72"/>
      <c r="X77" s="72"/>
      <c r="Y77" s="72"/>
      <c r="Z77" s="72"/>
      <c r="AA77" s="72"/>
      <c r="AB77" s="127"/>
      <c r="AC77" s="153" t="s">
        <v>245</v>
      </c>
      <c r="AD77" s="131" t="s">
        <v>107</v>
      </c>
      <c r="AE77" s="154">
        <v>0</v>
      </c>
      <c r="AF77" s="154">
        <v>1</v>
      </c>
      <c r="AG77" s="154">
        <v>0</v>
      </c>
      <c r="AH77" s="154">
        <v>0</v>
      </c>
      <c r="AI77" s="154">
        <v>0</v>
      </c>
      <c r="AJ77" s="154">
        <v>0</v>
      </c>
      <c r="AK77" s="154">
        <v>1</v>
      </c>
      <c r="AL77" s="155">
        <v>2022</v>
      </c>
      <c r="AM77" s="67"/>
    </row>
    <row r="78" spans="1:39" s="151" customFormat="1" ht="15">
      <c r="A78" s="68"/>
      <c r="B78" s="69"/>
      <c r="C78" s="69"/>
      <c r="D78" s="69"/>
      <c r="E78" s="70"/>
      <c r="F78" s="70"/>
      <c r="G78" s="70"/>
      <c r="H78" s="70"/>
      <c r="I78" s="70"/>
      <c r="J78" s="71"/>
      <c r="K78" s="71"/>
      <c r="L78" s="71"/>
      <c r="M78" s="71"/>
      <c r="N78" s="71"/>
      <c r="O78" s="71"/>
      <c r="P78" s="71"/>
      <c r="Q78" s="71"/>
      <c r="R78" s="71"/>
      <c r="S78" s="69"/>
      <c r="T78" s="69"/>
      <c r="U78" s="72"/>
      <c r="V78" s="72"/>
      <c r="W78" s="72"/>
      <c r="X78" s="72"/>
      <c r="Y78" s="72"/>
      <c r="Z78" s="72"/>
      <c r="AA78" s="72"/>
      <c r="AB78" s="127"/>
      <c r="AC78" s="153" t="s">
        <v>246</v>
      </c>
      <c r="AD78" s="131" t="s">
        <v>107</v>
      </c>
      <c r="AE78" s="131">
        <v>1</v>
      </c>
      <c r="AF78" s="131">
        <v>1</v>
      </c>
      <c r="AG78" s="131">
        <v>1</v>
      </c>
      <c r="AH78" s="131">
        <v>1</v>
      </c>
      <c r="AI78" s="131">
        <v>1</v>
      </c>
      <c r="AJ78" s="131">
        <v>1</v>
      </c>
      <c r="AK78" s="131">
        <v>1</v>
      </c>
      <c r="AL78" s="155">
        <v>2022</v>
      </c>
      <c r="AM78" s="67"/>
    </row>
    <row r="79" spans="1:39" s="151" customFormat="1" ht="56.25">
      <c r="A79" s="68"/>
      <c r="B79" s="69">
        <v>8</v>
      </c>
      <c r="C79" s="69">
        <v>0</v>
      </c>
      <c r="D79" s="69">
        <v>4</v>
      </c>
      <c r="E79" s="70">
        <v>0</v>
      </c>
      <c r="F79" s="70">
        <v>8</v>
      </c>
      <c r="G79" s="70">
        <v>0</v>
      </c>
      <c r="H79" s="70">
        <v>1</v>
      </c>
      <c r="I79" s="70">
        <v>1</v>
      </c>
      <c r="J79" s="71">
        <v>4</v>
      </c>
      <c r="K79" s="71">
        <v>2</v>
      </c>
      <c r="L79" s="71">
        <v>0</v>
      </c>
      <c r="M79" s="71">
        <v>0</v>
      </c>
      <c r="N79" s="71">
        <v>0</v>
      </c>
      <c r="O79" s="71">
        <v>0</v>
      </c>
      <c r="P79" s="71">
        <v>0</v>
      </c>
      <c r="Q79" s="71">
        <v>0</v>
      </c>
      <c r="R79" s="71">
        <v>0</v>
      </c>
      <c r="S79" s="69">
        <v>1</v>
      </c>
      <c r="T79" s="69">
        <v>4</v>
      </c>
      <c r="U79" s="72">
        <v>2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127">
        <v>0</v>
      </c>
      <c r="AC79" s="181" t="s">
        <v>225</v>
      </c>
      <c r="AD79" s="131" t="s">
        <v>88</v>
      </c>
      <c r="AE79" s="180">
        <f aca="true" t="shared" si="4" ref="AE79:AK79">AE80+AE98+AE108</f>
        <v>19876757</v>
      </c>
      <c r="AF79" s="180">
        <f t="shared" si="4"/>
        <v>17853557</v>
      </c>
      <c r="AG79" s="180">
        <f t="shared" si="4"/>
        <v>17320057</v>
      </c>
      <c r="AH79" s="180">
        <f t="shared" si="4"/>
        <v>17271857</v>
      </c>
      <c r="AI79" s="180">
        <f t="shared" si="4"/>
        <v>17271857</v>
      </c>
      <c r="AJ79" s="180">
        <f t="shared" si="4"/>
        <v>17271857</v>
      </c>
      <c r="AK79" s="180">
        <f t="shared" si="4"/>
        <v>106865942</v>
      </c>
      <c r="AL79" s="150">
        <v>2027</v>
      </c>
      <c r="AM79" s="67"/>
    </row>
    <row r="80" spans="1:39" s="76" customFormat="1" ht="47.25">
      <c r="A80" s="49"/>
      <c r="B80" s="53">
        <v>8</v>
      </c>
      <c r="C80" s="53">
        <v>0</v>
      </c>
      <c r="D80" s="53">
        <v>4</v>
      </c>
      <c r="E80" s="52">
        <v>0</v>
      </c>
      <c r="F80" s="52">
        <v>8</v>
      </c>
      <c r="G80" s="52">
        <v>0</v>
      </c>
      <c r="H80" s="52">
        <v>1</v>
      </c>
      <c r="I80" s="52">
        <v>1</v>
      </c>
      <c r="J80" s="51">
        <v>4</v>
      </c>
      <c r="K80" s="51">
        <v>2</v>
      </c>
      <c r="L80" s="51">
        <v>0</v>
      </c>
      <c r="M80" s="51">
        <v>1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3">
        <v>1</v>
      </c>
      <c r="T80" s="53">
        <v>4</v>
      </c>
      <c r="U80" s="54">
        <v>2</v>
      </c>
      <c r="V80" s="54">
        <v>0</v>
      </c>
      <c r="W80" s="54">
        <v>1</v>
      </c>
      <c r="X80" s="54">
        <v>0</v>
      </c>
      <c r="Y80" s="54">
        <v>0</v>
      </c>
      <c r="Z80" s="54">
        <v>0</v>
      </c>
      <c r="AA80" s="54">
        <v>0</v>
      </c>
      <c r="AB80" s="96">
        <v>0</v>
      </c>
      <c r="AC80" s="101" t="s">
        <v>214</v>
      </c>
      <c r="AD80" s="77" t="s">
        <v>88</v>
      </c>
      <c r="AE80" s="75">
        <f aca="true" t="shared" si="5" ref="AE80:AJ80">AE83+AE96</f>
        <v>13637957</v>
      </c>
      <c r="AF80" s="75">
        <f t="shared" si="5"/>
        <v>11637957</v>
      </c>
      <c r="AG80" s="75">
        <f t="shared" si="5"/>
        <v>11137957</v>
      </c>
      <c r="AH80" s="75">
        <f t="shared" si="5"/>
        <v>11137957</v>
      </c>
      <c r="AI80" s="75">
        <f t="shared" si="5"/>
        <v>11137957</v>
      </c>
      <c r="AJ80" s="75">
        <f t="shared" si="5"/>
        <v>11137957</v>
      </c>
      <c r="AK80" s="75">
        <f>AE80+AF80+AG80+AH80+AI80+AJ80</f>
        <v>69827742</v>
      </c>
      <c r="AL80" s="95">
        <v>2027</v>
      </c>
      <c r="AM80" s="50"/>
    </row>
    <row r="81" spans="1:39" s="76" customFormat="1" ht="31.5">
      <c r="A81" s="49"/>
      <c r="B81" s="53">
        <v>8</v>
      </c>
      <c r="C81" s="53">
        <v>0</v>
      </c>
      <c r="D81" s="53">
        <v>4</v>
      </c>
      <c r="E81" s="52">
        <v>0</v>
      </c>
      <c r="F81" s="52">
        <v>8</v>
      </c>
      <c r="G81" s="52">
        <v>0</v>
      </c>
      <c r="H81" s="52">
        <v>1</v>
      </c>
      <c r="I81" s="52">
        <v>1</v>
      </c>
      <c r="J81" s="51">
        <v>4</v>
      </c>
      <c r="K81" s="51">
        <v>2</v>
      </c>
      <c r="L81" s="51">
        <v>0</v>
      </c>
      <c r="M81" s="51">
        <v>1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3">
        <v>1</v>
      </c>
      <c r="T81" s="53">
        <v>4</v>
      </c>
      <c r="U81" s="54">
        <v>2</v>
      </c>
      <c r="V81" s="54">
        <v>0</v>
      </c>
      <c r="W81" s="54">
        <v>1</v>
      </c>
      <c r="X81" s="54">
        <v>0</v>
      </c>
      <c r="Y81" s="54">
        <v>0</v>
      </c>
      <c r="Z81" s="54">
        <v>0</v>
      </c>
      <c r="AA81" s="54">
        <v>0</v>
      </c>
      <c r="AB81" s="96">
        <v>1</v>
      </c>
      <c r="AC81" s="135" t="s">
        <v>202</v>
      </c>
      <c r="AD81" s="77" t="s">
        <v>86</v>
      </c>
      <c r="AE81" s="74">
        <v>101</v>
      </c>
      <c r="AF81" s="74">
        <v>101</v>
      </c>
      <c r="AG81" s="74">
        <v>101</v>
      </c>
      <c r="AH81" s="74">
        <v>101</v>
      </c>
      <c r="AI81" s="74">
        <v>101</v>
      </c>
      <c r="AJ81" s="74">
        <v>101</v>
      </c>
      <c r="AK81" s="75">
        <v>101</v>
      </c>
      <c r="AL81" s="95">
        <v>2027</v>
      </c>
      <c r="AM81" s="50"/>
    </row>
    <row r="82" spans="1:39" s="76" customFormat="1" ht="30">
      <c r="A82" s="49"/>
      <c r="B82" s="53">
        <v>8</v>
      </c>
      <c r="C82" s="53">
        <v>0</v>
      </c>
      <c r="D82" s="53">
        <v>4</v>
      </c>
      <c r="E82" s="52">
        <v>0</v>
      </c>
      <c r="F82" s="52">
        <v>8</v>
      </c>
      <c r="G82" s="52">
        <v>0</v>
      </c>
      <c r="H82" s="52">
        <v>1</v>
      </c>
      <c r="I82" s="52">
        <v>1</v>
      </c>
      <c r="J82" s="51">
        <v>4</v>
      </c>
      <c r="K82" s="51">
        <v>2</v>
      </c>
      <c r="L82" s="51">
        <v>0</v>
      </c>
      <c r="M82" s="51">
        <v>1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3">
        <v>1</v>
      </c>
      <c r="T82" s="53">
        <v>4</v>
      </c>
      <c r="U82" s="54">
        <v>2</v>
      </c>
      <c r="V82" s="54">
        <v>0</v>
      </c>
      <c r="W82" s="54">
        <v>1</v>
      </c>
      <c r="X82" s="54">
        <v>0</v>
      </c>
      <c r="Y82" s="54">
        <v>0</v>
      </c>
      <c r="Z82" s="54">
        <v>0</v>
      </c>
      <c r="AA82" s="54">
        <v>0</v>
      </c>
      <c r="AB82" s="96">
        <v>2</v>
      </c>
      <c r="AC82" s="136" t="s">
        <v>211</v>
      </c>
      <c r="AD82" s="77" t="s">
        <v>86</v>
      </c>
      <c r="AE82" s="74">
        <v>1.2</v>
      </c>
      <c r="AF82" s="74">
        <v>1.3</v>
      </c>
      <c r="AG82" s="74">
        <v>1.3</v>
      </c>
      <c r="AH82" s="74">
        <v>1.3</v>
      </c>
      <c r="AI82" s="74">
        <v>1.3</v>
      </c>
      <c r="AJ82" s="74">
        <v>1.3</v>
      </c>
      <c r="AK82" s="75">
        <v>1.3</v>
      </c>
      <c r="AL82" s="95">
        <v>2027</v>
      </c>
      <c r="AM82" s="50"/>
    </row>
    <row r="83" spans="1:39" s="151" customFormat="1" ht="15.75">
      <c r="A83" s="68"/>
      <c r="B83" s="69">
        <v>8</v>
      </c>
      <c r="C83" s="69">
        <v>0</v>
      </c>
      <c r="D83" s="69">
        <v>4</v>
      </c>
      <c r="E83" s="70">
        <v>0</v>
      </c>
      <c r="F83" s="70">
        <v>8</v>
      </c>
      <c r="G83" s="70">
        <v>0</v>
      </c>
      <c r="H83" s="70">
        <v>1</v>
      </c>
      <c r="I83" s="70">
        <v>1</v>
      </c>
      <c r="J83" s="71">
        <v>4</v>
      </c>
      <c r="K83" s="71">
        <v>2</v>
      </c>
      <c r="L83" s="71">
        <v>0</v>
      </c>
      <c r="M83" s="71">
        <v>1</v>
      </c>
      <c r="N83" s="71">
        <v>2</v>
      </c>
      <c r="O83" s="71">
        <v>0</v>
      </c>
      <c r="P83" s="71">
        <v>1</v>
      </c>
      <c r="Q83" s="71">
        <v>1</v>
      </c>
      <c r="R83" s="71">
        <v>0</v>
      </c>
      <c r="S83" s="69">
        <v>1</v>
      </c>
      <c r="T83" s="69">
        <v>4</v>
      </c>
      <c r="U83" s="72">
        <v>2</v>
      </c>
      <c r="V83" s="72">
        <v>0</v>
      </c>
      <c r="W83" s="72">
        <v>1</v>
      </c>
      <c r="X83" s="72">
        <v>1</v>
      </c>
      <c r="Y83" s="72">
        <v>1</v>
      </c>
      <c r="Z83" s="72">
        <v>0</v>
      </c>
      <c r="AA83" s="72">
        <v>0</v>
      </c>
      <c r="AB83" s="127">
        <v>0</v>
      </c>
      <c r="AC83" s="182" t="s">
        <v>227</v>
      </c>
      <c r="AD83" s="131" t="s">
        <v>88</v>
      </c>
      <c r="AE83" s="149">
        <v>13576013</v>
      </c>
      <c r="AF83" s="149">
        <v>11576013</v>
      </c>
      <c r="AG83" s="149">
        <v>11076013</v>
      </c>
      <c r="AH83" s="149">
        <v>11076013</v>
      </c>
      <c r="AI83" s="149">
        <v>11076013</v>
      </c>
      <c r="AJ83" s="149">
        <v>11076013</v>
      </c>
      <c r="AK83" s="180">
        <f>AE83+AF83+AG83+AH83+AI83+AJ83</f>
        <v>69456078</v>
      </c>
      <c r="AL83" s="150">
        <v>2027</v>
      </c>
      <c r="AM83" s="67"/>
    </row>
    <row r="84" spans="1:39" s="76" customFormat="1" ht="30">
      <c r="A84" s="49"/>
      <c r="B84" s="53">
        <v>8</v>
      </c>
      <c r="C84" s="53">
        <v>0</v>
      </c>
      <c r="D84" s="53">
        <v>4</v>
      </c>
      <c r="E84" s="52">
        <v>0</v>
      </c>
      <c r="F84" s="52">
        <v>8</v>
      </c>
      <c r="G84" s="52">
        <v>0</v>
      </c>
      <c r="H84" s="52">
        <v>1</v>
      </c>
      <c r="I84" s="52">
        <v>1</v>
      </c>
      <c r="J84" s="51">
        <v>4</v>
      </c>
      <c r="K84" s="51">
        <v>2</v>
      </c>
      <c r="L84" s="51">
        <v>0</v>
      </c>
      <c r="M84" s="51">
        <v>1</v>
      </c>
      <c r="N84" s="51">
        <v>2</v>
      </c>
      <c r="O84" s="51">
        <v>0</v>
      </c>
      <c r="P84" s="51">
        <v>1</v>
      </c>
      <c r="Q84" s="51">
        <v>1</v>
      </c>
      <c r="R84" s="51">
        <v>0</v>
      </c>
      <c r="S84" s="53">
        <v>1</v>
      </c>
      <c r="T84" s="53">
        <v>4</v>
      </c>
      <c r="U84" s="54">
        <v>2</v>
      </c>
      <c r="V84" s="54">
        <v>0</v>
      </c>
      <c r="W84" s="54">
        <v>1</v>
      </c>
      <c r="X84" s="54">
        <v>1</v>
      </c>
      <c r="Y84" s="54">
        <v>1</v>
      </c>
      <c r="Z84" s="54">
        <v>0</v>
      </c>
      <c r="AA84" s="54">
        <v>0</v>
      </c>
      <c r="AB84" s="96">
        <v>1</v>
      </c>
      <c r="AC84" s="105" t="s">
        <v>148</v>
      </c>
      <c r="AD84" s="77" t="s">
        <v>107</v>
      </c>
      <c r="AE84" s="106">
        <v>1</v>
      </c>
      <c r="AF84" s="106">
        <v>1</v>
      </c>
      <c r="AG84" s="106">
        <v>1</v>
      </c>
      <c r="AH84" s="106">
        <v>1</v>
      </c>
      <c r="AI84" s="106">
        <v>1</v>
      </c>
      <c r="AJ84" s="106">
        <v>1</v>
      </c>
      <c r="AK84" s="106">
        <v>1</v>
      </c>
      <c r="AL84" s="95">
        <v>2027</v>
      </c>
      <c r="AM84" s="50"/>
    </row>
    <row r="85" spans="1:39" s="76" customFormat="1" ht="18" customHeight="1">
      <c r="A85" s="49"/>
      <c r="B85" s="53">
        <v>8</v>
      </c>
      <c r="C85" s="53">
        <v>0</v>
      </c>
      <c r="D85" s="53">
        <v>4</v>
      </c>
      <c r="E85" s="52">
        <v>0</v>
      </c>
      <c r="F85" s="52">
        <v>8</v>
      </c>
      <c r="G85" s="52">
        <v>0</v>
      </c>
      <c r="H85" s="52">
        <v>1</v>
      </c>
      <c r="I85" s="52">
        <v>1</v>
      </c>
      <c r="J85" s="51">
        <v>4</v>
      </c>
      <c r="K85" s="51">
        <v>2</v>
      </c>
      <c r="L85" s="51">
        <v>0</v>
      </c>
      <c r="M85" s="51">
        <v>1</v>
      </c>
      <c r="N85" s="51">
        <v>2</v>
      </c>
      <c r="O85" s="51">
        <v>0</v>
      </c>
      <c r="P85" s="51">
        <v>1</v>
      </c>
      <c r="Q85" s="51">
        <v>1</v>
      </c>
      <c r="R85" s="51">
        <v>0</v>
      </c>
      <c r="S85" s="53">
        <v>1</v>
      </c>
      <c r="T85" s="53">
        <v>4</v>
      </c>
      <c r="U85" s="54">
        <v>2</v>
      </c>
      <c r="V85" s="54">
        <v>0</v>
      </c>
      <c r="W85" s="54">
        <v>1</v>
      </c>
      <c r="X85" s="54">
        <v>1</v>
      </c>
      <c r="Y85" s="54">
        <v>1</v>
      </c>
      <c r="Z85" s="54">
        <v>0</v>
      </c>
      <c r="AA85" s="54">
        <v>0</v>
      </c>
      <c r="AB85" s="96">
        <v>2</v>
      </c>
      <c r="AC85" s="105" t="s">
        <v>149</v>
      </c>
      <c r="AD85" s="77" t="s">
        <v>113</v>
      </c>
      <c r="AE85" s="74">
        <v>1</v>
      </c>
      <c r="AF85" s="74">
        <v>1</v>
      </c>
      <c r="AG85" s="74">
        <v>1</v>
      </c>
      <c r="AH85" s="74">
        <v>1</v>
      </c>
      <c r="AI85" s="74">
        <v>1</v>
      </c>
      <c r="AJ85" s="74">
        <v>1</v>
      </c>
      <c r="AK85" s="74">
        <v>1</v>
      </c>
      <c r="AL85" s="95">
        <v>2027</v>
      </c>
      <c r="AM85" s="50"/>
    </row>
    <row r="86" spans="1:39" s="76" customFormat="1" ht="15.75">
      <c r="A86" s="49"/>
      <c r="B86" s="53">
        <v>8</v>
      </c>
      <c r="C86" s="53">
        <v>0</v>
      </c>
      <c r="D86" s="53">
        <v>4</v>
      </c>
      <c r="E86" s="52">
        <v>0</v>
      </c>
      <c r="F86" s="52">
        <v>8</v>
      </c>
      <c r="G86" s="52">
        <v>0</v>
      </c>
      <c r="H86" s="52">
        <v>1</v>
      </c>
      <c r="I86" s="52">
        <v>1</v>
      </c>
      <c r="J86" s="51">
        <v>4</v>
      </c>
      <c r="K86" s="51">
        <v>2</v>
      </c>
      <c r="L86" s="51">
        <v>0</v>
      </c>
      <c r="M86" s="51">
        <v>1</v>
      </c>
      <c r="N86" s="51">
        <v>2</v>
      </c>
      <c r="O86" s="51">
        <v>0</v>
      </c>
      <c r="P86" s="51">
        <v>1</v>
      </c>
      <c r="Q86" s="51">
        <v>1</v>
      </c>
      <c r="R86" s="51">
        <v>0</v>
      </c>
      <c r="S86" s="53">
        <v>1</v>
      </c>
      <c r="T86" s="53">
        <v>4</v>
      </c>
      <c r="U86" s="54">
        <v>2</v>
      </c>
      <c r="V86" s="54">
        <v>0</v>
      </c>
      <c r="W86" s="54">
        <v>1</v>
      </c>
      <c r="X86" s="54">
        <v>1</v>
      </c>
      <c r="Y86" s="54">
        <v>1</v>
      </c>
      <c r="Z86" s="54">
        <v>0</v>
      </c>
      <c r="AA86" s="54">
        <v>0</v>
      </c>
      <c r="AB86" s="96">
        <v>3</v>
      </c>
      <c r="AC86" s="97" t="s">
        <v>150</v>
      </c>
      <c r="AD86" s="77" t="s">
        <v>83</v>
      </c>
      <c r="AE86" s="82">
        <v>2420</v>
      </c>
      <c r="AF86" s="82">
        <v>2422</v>
      </c>
      <c r="AG86" s="82">
        <v>2422</v>
      </c>
      <c r="AH86" s="82">
        <v>2422</v>
      </c>
      <c r="AI86" s="82">
        <v>2422</v>
      </c>
      <c r="AJ86" s="82">
        <v>2422</v>
      </c>
      <c r="AK86" s="82">
        <f>AE86+AF86+AL86+AG86+AH86+AI86+AJ86</f>
        <v>16557</v>
      </c>
      <c r="AL86" s="95">
        <v>2027</v>
      </c>
      <c r="AM86" s="50"/>
    </row>
    <row r="87" spans="1:39" s="76" customFormat="1" ht="20.25" customHeight="1">
      <c r="A87" s="49"/>
      <c r="B87" s="53">
        <v>8</v>
      </c>
      <c r="C87" s="53">
        <v>0</v>
      </c>
      <c r="D87" s="53">
        <v>4</v>
      </c>
      <c r="E87" s="52">
        <v>0</v>
      </c>
      <c r="F87" s="52">
        <v>8</v>
      </c>
      <c r="G87" s="52">
        <v>0</v>
      </c>
      <c r="H87" s="52">
        <v>1</v>
      </c>
      <c r="I87" s="52">
        <v>1</v>
      </c>
      <c r="J87" s="51">
        <v>4</v>
      </c>
      <c r="K87" s="51">
        <v>2</v>
      </c>
      <c r="L87" s="51">
        <v>0</v>
      </c>
      <c r="M87" s="51">
        <v>1</v>
      </c>
      <c r="N87" s="51">
        <v>2</v>
      </c>
      <c r="O87" s="51">
        <v>0</v>
      </c>
      <c r="P87" s="51">
        <v>1</v>
      </c>
      <c r="Q87" s="51">
        <v>1</v>
      </c>
      <c r="R87" s="51">
        <v>0</v>
      </c>
      <c r="S87" s="53">
        <v>1</v>
      </c>
      <c r="T87" s="53">
        <v>4</v>
      </c>
      <c r="U87" s="54">
        <v>2</v>
      </c>
      <c r="V87" s="54">
        <v>0</v>
      </c>
      <c r="W87" s="54">
        <v>1</v>
      </c>
      <c r="X87" s="54">
        <v>1</v>
      </c>
      <c r="Y87" s="54">
        <v>1</v>
      </c>
      <c r="Z87" s="54">
        <v>0</v>
      </c>
      <c r="AA87" s="54">
        <v>0</v>
      </c>
      <c r="AB87" s="96">
        <v>4</v>
      </c>
      <c r="AC87" s="107" t="s">
        <v>151</v>
      </c>
      <c r="AD87" s="77" t="s">
        <v>87</v>
      </c>
      <c r="AE87" s="74">
        <v>3</v>
      </c>
      <c r="AF87" s="74">
        <v>3</v>
      </c>
      <c r="AG87" s="74">
        <v>3</v>
      </c>
      <c r="AH87" s="74">
        <v>3</v>
      </c>
      <c r="AI87" s="74">
        <v>3</v>
      </c>
      <c r="AJ87" s="74">
        <v>3</v>
      </c>
      <c r="AK87" s="82">
        <f>AE87+AF87+AG87+AH87+AI87+AJ87</f>
        <v>18</v>
      </c>
      <c r="AL87" s="95">
        <v>2027</v>
      </c>
      <c r="AM87" s="50"/>
    </row>
    <row r="88" spans="1:39" s="76" customFormat="1" ht="15.75">
      <c r="A88" s="49"/>
      <c r="B88" s="53">
        <v>8</v>
      </c>
      <c r="C88" s="53">
        <v>0</v>
      </c>
      <c r="D88" s="53">
        <v>4</v>
      </c>
      <c r="E88" s="52">
        <v>0</v>
      </c>
      <c r="F88" s="52">
        <v>8</v>
      </c>
      <c r="G88" s="52">
        <v>0</v>
      </c>
      <c r="H88" s="52">
        <v>1</v>
      </c>
      <c r="I88" s="52">
        <v>1</v>
      </c>
      <c r="J88" s="51">
        <v>4</v>
      </c>
      <c r="K88" s="51">
        <v>2</v>
      </c>
      <c r="L88" s="51">
        <v>0</v>
      </c>
      <c r="M88" s="51">
        <v>1</v>
      </c>
      <c r="N88" s="51">
        <v>2</v>
      </c>
      <c r="O88" s="51">
        <v>0</v>
      </c>
      <c r="P88" s="51">
        <v>1</v>
      </c>
      <c r="Q88" s="51">
        <v>2</v>
      </c>
      <c r="R88" s="51">
        <v>0</v>
      </c>
      <c r="S88" s="53">
        <v>1</v>
      </c>
      <c r="T88" s="53">
        <v>4</v>
      </c>
      <c r="U88" s="54">
        <v>2</v>
      </c>
      <c r="V88" s="54">
        <v>0</v>
      </c>
      <c r="W88" s="54">
        <v>1</v>
      </c>
      <c r="X88" s="54">
        <v>1</v>
      </c>
      <c r="Y88" s="54">
        <v>2</v>
      </c>
      <c r="Z88" s="54">
        <v>0</v>
      </c>
      <c r="AA88" s="54">
        <v>0</v>
      </c>
      <c r="AB88" s="96">
        <v>0</v>
      </c>
      <c r="AC88" s="101" t="s">
        <v>152</v>
      </c>
      <c r="AD88" s="77" t="s">
        <v>107</v>
      </c>
      <c r="AE88" s="113">
        <v>1</v>
      </c>
      <c r="AF88" s="77">
        <v>1</v>
      </c>
      <c r="AG88" s="77">
        <v>1</v>
      </c>
      <c r="AH88" s="77">
        <v>1</v>
      </c>
      <c r="AI88" s="77">
        <v>1</v>
      </c>
      <c r="AJ88" s="77">
        <v>1</v>
      </c>
      <c r="AK88" s="77">
        <v>1</v>
      </c>
      <c r="AL88" s="95">
        <v>2027</v>
      </c>
      <c r="AM88" s="50"/>
    </row>
    <row r="89" spans="1:70" s="76" customFormat="1" ht="31.5">
      <c r="A89" s="49"/>
      <c r="B89" s="53">
        <v>8</v>
      </c>
      <c r="C89" s="53">
        <v>0</v>
      </c>
      <c r="D89" s="53">
        <v>4</v>
      </c>
      <c r="E89" s="52">
        <v>0</v>
      </c>
      <c r="F89" s="52">
        <v>8</v>
      </c>
      <c r="G89" s="52">
        <v>0</v>
      </c>
      <c r="H89" s="52">
        <v>1</v>
      </c>
      <c r="I89" s="52">
        <v>1</v>
      </c>
      <c r="J89" s="51">
        <v>4</v>
      </c>
      <c r="K89" s="51">
        <v>2</v>
      </c>
      <c r="L89" s="51">
        <v>0</v>
      </c>
      <c r="M89" s="51">
        <v>1</v>
      </c>
      <c r="N89" s="51">
        <v>2</v>
      </c>
      <c r="O89" s="51">
        <v>0</v>
      </c>
      <c r="P89" s="51">
        <v>1</v>
      </c>
      <c r="Q89" s="51">
        <v>2</v>
      </c>
      <c r="R89" s="51">
        <v>0</v>
      </c>
      <c r="S89" s="53">
        <v>1</v>
      </c>
      <c r="T89" s="53">
        <v>4</v>
      </c>
      <c r="U89" s="54">
        <v>2</v>
      </c>
      <c r="V89" s="54">
        <v>0</v>
      </c>
      <c r="W89" s="54">
        <v>1</v>
      </c>
      <c r="X89" s="54">
        <v>1</v>
      </c>
      <c r="Y89" s="54">
        <v>2</v>
      </c>
      <c r="Z89" s="54">
        <v>0</v>
      </c>
      <c r="AA89" s="54">
        <v>0</v>
      </c>
      <c r="AB89" s="96">
        <v>1</v>
      </c>
      <c r="AC89" s="101" t="s">
        <v>153</v>
      </c>
      <c r="AD89" s="77" t="s">
        <v>86</v>
      </c>
      <c r="AE89" s="74">
        <v>78</v>
      </c>
      <c r="AF89" s="74">
        <v>78</v>
      </c>
      <c r="AG89" s="74">
        <v>78</v>
      </c>
      <c r="AH89" s="74">
        <v>78</v>
      </c>
      <c r="AI89" s="74">
        <v>78</v>
      </c>
      <c r="AJ89" s="74">
        <v>78</v>
      </c>
      <c r="AK89" s="74">
        <v>83</v>
      </c>
      <c r="AL89" s="95">
        <v>2027</v>
      </c>
      <c r="AM89" s="50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</row>
    <row r="90" spans="1:70" s="76" customFormat="1" ht="35.25" customHeight="1">
      <c r="A90" s="49"/>
      <c r="B90" s="53">
        <v>8</v>
      </c>
      <c r="C90" s="53">
        <v>0</v>
      </c>
      <c r="D90" s="53">
        <v>4</v>
      </c>
      <c r="E90" s="52">
        <v>0</v>
      </c>
      <c r="F90" s="52">
        <v>8</v>
      </c>
      <c r="G90" s="52">
        <v>0</v>
      </c>
      <c r="H90" s="52">
        <v>1</v>
      </c>
      <c r="I90" s="52">
        <v>1</v>
      </c>
      <c r="J90" s="51">
        <v>4</v>
      </c>
      <c r="K90" s="51">
        <v>2</v>
      </c>
      <c r="L90" s="51">
        <v>0</v>
      </c>
      <c r="M90" s="51">
        <v>1</v>
      </c>
      <c r="N90" s="51">
        <v>2</v>
      </c>
      <c r="O90" s="51">
        <v>0</v>
      </c>
      <c r="P90" s="51">
        <v>1</v>
      </c>
      <c r="Q90" s="51">
        <v>3</v>
      </c>
      <c r="R90" s="51">
        <v>0</v>
      </c>
      <c r="S90" s="53">
        <v>1</v>
      </c>
      <c r="T90" s="53">
        <v>4</v>
      </c>
      <c r="U90" s="54">
        <v>2</v>
      </c>
      <c r="V90" s="54">
        <v>0</v>
      </c>
      <c r="W90" s="54">
        <v>1</v>
      </c>
      <c r="X90" s="54">
        <v>1</v>
      </c>
      <c r="Y90" s="54">
        <v>3</v>
      </c>
      <c r="Z90" s="54">
        <v>0</v>
      </c>
      <c r="AA90" s="54">
        <v>0</v>
      </c>
      <c r="AB90" s="96">
        <v>0</v>
      </c>
      <c r="AC90" s="107" t="s">
        <v>154</v>
      </c>
      <c r="AD90" s="77" t="s">
        <v>107</v>
      </c>
      <c r="AE90" s="74">
        <v>1</v>
      </c>
      <c r="AF90" s="74">
        <v>1</v>
      </c>
      <c r="AG90" s="74">
        <v>1</v>
      </c>
      <c r="AH90" s="74">
        <v>1</v>
      </c>
      <c r="AI90" s="74">
        <v>1</v>
      </c>
      <c r="AJ90" s="74">
        <v>1</v>
      </c>
      <c r="AK90" s="74">
        <v>1</v>
      </c>
      <c r="AL90" s="109" t="s">
        <v>244</v>
      </c>
      <c r="AM90" s="50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</row>
    <row r="91" spans="1:71" s="81" customFormat="1" ht="33.75" customHeight="1">
      <c r="A91" s="49"/>
      <c r="B91" s="53">
        <v>8</v>
      </c>
      <c r="C91" s="53">
        <v>0</v>
      </c>
      <c r="D91" s="53">
        <v>4</v>
      </c>
      <c r="E91" s="52">
        <v>0</v>
      </c>
      <c r="F91" s="52">
        <v>8</v>
      </c>
      <c r="G91" s="52">
        <v>0</v>
      </c>
      <c r="H91" s="52">
        <v>1</v>
      </c>
      <c r="I91" s="52">
        <v>1</v>
      </c>
      <c r="J91" s="51">
        <v>4</v>
      </c>
      <c r="K91" s="51">
        <v>2</v>
      </c>
      <c r="L91" s="51">
        <v>0</v>
      </c>
      <c r="M91" s="51">
        <v>1</v>
      </c>
      <c r="N91" s="51">
        <v>2</v>
      </c>
      <c r="O91" s="51">
        <v>0</v>
      </c>
      <c r="P91" s="51">
        <v>1</v>
      </c>
      <c r="Q91" s="51">
        <v>3</v>
      </c>
      <c r="R91" s="51">
        <v>0</v>
      </c>
      <c r="S91" s="53">
        <v>1</v>
      </c>
      <c r="T91" s="53">
        <v>4</v>
      </c>
      <c r="U91" s="54">
        <v>2</v>
      </c>
      <c r="V91" s="54">
        <v>0</v>
      </c>
      <c r="W91" s="54">
        <v>1</v>
      </c>
      <c r="X91" s="54">
        <v>1</v>
      </c>
      <c r="Y91" s="54">
        <v>3</v>
      </c>
      <c r="Z91" s="54">
        <v>0</v>
      </c>
      <c r="AA91" s="54">
        <v>0</v>
      </c>
      <c r="AB91" s="96">
        <v>1</v>
      </c>
      <c r="AC91" s="107" t="s">
        <v>155</v>
      </c>
      <c r="AD91" s="77" t="s">
        <v>87</v>
      </c>
      <c r="AE91" s="74">
        <v>1</v>
      </c>
      <c r="AF91" s="74">
        <v>1</v>
      </c>
      <c r="AG91" s="74">
        <v>1</v>
      </c>
      <c r="AH91" s="74">
        <v>1</v>
      </c>
      <c r="AI91" s="74">
        <v>1</v>
      </c>
      <c r="AJ91" s="74">
        <v>1</v>
      </c>
      <c r="AK91" s="74">
        <v>3</v>
      </c>
      <c r="AL91" s="95">
        <v>2027</v>
      </c>
      <c r="AM91" s="50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80"/>
    </row>
    <row r="92" spans="1:71" s="81" customFormat="1" ht="24" customHeight="1">
      <c r="A92" s="49"/>
      <c r="B92" s="53">
        <v>8</v>
      </c>
      <c r="C92" s="53">
        <v>0</v>
      </c>
      <c r="D92" s="53">
        <v>4</v>
      </c>
      <c r="E92" s="52">
        <v>0</v>
      </c>
      <c r="F92" s="52">
        <v>8</v>
      </c>
      <c r="G92" s="52">
        <v>0</v>
      </c>
      <c r="H92" s="52">
        <v>1</v>
      </c>
      <c r="I92" s="52">
        <v>1</v>
      </c>
      <c r="J92" s="51">
        <v>4</v>
      </c>
      <c r="K92" s="51">
        <v>2</v>
      </c>
      <c r="L92" s="51">
        <v>0</v>
      </c>
      <c r="M92" s="51">
        <v>1</v>
      </c>
      <c r="N92" s="51">
        <v>2</v>
      </c>
      <c r="O92" s="51">
        <v>0</v>
      </c>
      <c r="P92" s="51">
        <v>1</v>
      </c>
      <c r="Q92" s="51">
        <v>4</v>
      </c>
      <c r="R92" s="51">
        <v>0</v>
      </c>
      <c r="S92" s="53">
        <v>1</v>
      </c>
      <c r="T92" s="53">
        <v>4</v>
      </c>
      <c r="U92" s="54">
        <v>2</v>
      </c>
      <c r="V92" s="54">
        <v>0</v>
      </c>
      <c r="W92" s="54">
        <v>1</v>
      </c>
      <c r="X92" s="54">
        <v>1</v>
      </c>
      <c r="Y92" s="54">
        <v>4</v>
      </c>
      <c r="Z92" s="54">
        <v>0</v>
      </c>
      <c r="AA92" s="54">
        <v>0</v>
      </c>
      <c r="AB92" s="96">
        <v>0</v>
      </c>
      <c r="AC92" s="97" t="s">
        <v>156</v>
      </c>
      <c r="AD92" s="77" t="s">
        <v>107</v>
      </c>
      <c r="AE92" s="113">
        <v>1</v>
      </c>
      <c r="AF92" s="77">
        <v>1</v>
      </c>
      <c r="AG92" s="77">
        <v>1</v>
      </c>
      <c r="AH92" s="77">
        <v>1</v>
      </c>
      <c r="AI92" s="77">
        <v>1</v>
      </c>
      <c r="AJ92" s="77">
        <v>1</v>
      </c>
      <c r="AK92" s="77">
        <v>1</v>
      </c>
      <c r="AL92" s="109" t="s">
        <v>244</v>
      </c>
      <c r="AM92" s="50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80"/>
    </row>
    <row r="93" spans="1:71" s="81" customFormat="1" ht="19.5" customHeight="1">
      <c r="A93" s="49"/>
      <c r="B93" s="53">
        <v>8</v>
      </c>
      <c r="C93" s="53">
        <v>0</v>
      </c>
      <c r="D93" s="53">
        <v>4</v>
      </c>
      <c r="E93" s="52">
        <v>0</v>
      </c>
      <c r="F93" s="52">
        <v>8</v>
      </c>
      <c r="G93" s="52">
        <v>0</v>
      </c>
      <c r="H93" s="52">
        <v>1</v>
      </c>
      <c r="I93" s="52">
        <v>1</v>
      </c>
      <c r="J93" s="51">
        <v>4</v>
      </c>
      <c r="K93" s="51">
        <v>2</v>
      </c>
      <c r="L93" s="51">
        <v>0</v>
      </c>
      <c r="M93" s="51">
        <v>1</v>
      </c>
      <c r="N93" s="51">
        <v>2</v>
      </c>
      <c r="O93" s="51">
        <v>0</v>
      </c>
      <c r="P93" s="51">
        <v>1</v>
      </c>
      <c r="Q93" s="51">
        <v>4</v>
      </c>
      <c r="R93" s="51">
        <v>0</v>
      </c>
      <c r="S93" s="53">
        <v>1</v>
      </c>
      <c r="T93" s="53">
        <v>4</v>
      </c>
      <c r="U93" s="54">
        <v>2</v>
      </c>
      <c r="V93" s="54">
        <v>0</v>
      </c>
      <c r="W93" s="54">
        <v>1</v>
      </c>
      <c r="X93" s="54">
        <v>1</v>
      </c>
      <c r="Y93" s="54">
        <v>4</v>
      </c>
      <c r="Z93" s="54">
        <v>0</v>
      </c>
      <c r="AA93" s="54">
        <v>0</v>
      </c>
      <c r="AB93" s="96">
        <v>1</v>
      </c>
      <c r="AC93" s="97" t="s">
        <v>157</v>
      </c>
      <c r="AD93" s="77" t="s">
        <v>87</v>
      </c>
      <c r="AE93" s="74">
        <v>951</v>
      </c>
      <c r="AF93" s="74">
        <v>951</v>
      </c>
      <c r="AG93" s="74">
        <v>951</v>
      </c>
      <c r="AH93" s="74">
        <v>951</v>
      </c>
      <c r="AI93" s="74">
        <v>951</v>
      </c>
      <c r="AJ93" s="74">
        <v>951</v>
      </c>
      <c r="AK93" s="74">
        <v>951</v>
      </c>
      <c r="AL93" s="95">
        <v>2027</v>
      </c>
      <c r="AM93" s="50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80"/>
    </row>
    <row r="94" spans="1:41" s="55" customFormat="1" ht="20.25" customHeight="1">
      <c r="A94" s="49"/>
      <c r="B94" s="53">
        <v>8</v>
      </c>
      <c r="C94" s="53">
        <v>0</v>
      </c>
      <c r="D94" s="53">
        <v>4</v>
      </c>
      <c r="E94" s="52">
        <v>0</v>
      </c>
      <c r="F94" s="52">
        <v>8</v>
      </c>
      <c r="G94" s="52">
        <v>0</v>
      </c>
      <c r="H94" s="52">
        <v>1</v>
      </c>
      <c r="I94" s="52">
        <v>1</v>
      </c>
      <c r="J94" s="51">
        <v>4</v>
      </c>
      <c r="K94" s="51">
        <v>2</v>
      </c>
      <c r="L94" s="51">
        <v>0</v>
      </c>
      <c r="M94" s="51">
        <v>1</v>
      </c>
      <c r="N94" s="51">
        <v>2</v>
      </c>
      <c r="O94" s="51">
        <v>0</v>
      </c>
      <c r="P94" s="51">
        <v>1</v>
      </c>
      <c r="Q94" s="51">
        <v>6</v>
      </c>
      <c r="R94" s="51">
        <v>0</v>
      </c>
      <c r="S94" s="53">
        <v>1</v>
      </c>
      <c r="T94" s="53">
        <v>4</v>
      </c>
      <c r="U94" s="54">
        <v>2</v>
      </c>
      <c r="V94" s="54">
        <v>0</v>
      </c>
      <c r="W94" s="54">
        <v>1</v>
      </c>
      <c r="X94" s="54">
        <v>1</v>
      </c>
      <c r="Y94" s="54">
        <v>5</v>
      </c>
      <c r="Z94" s="54">
        <v>0</v>
      </c>
      <c r="AA94" s="54">
        <v>0</v>
      </c>
      <c r="AB94" s="96">
        <v>0</v>
      </c>
      <c r="AC94" s="97" t="s">
        <v>158</v>
      </c>
      <c r="AD94" s="77" t="s">
        <v>81</v>
      </c>
      <c r="AE94" s="79">
        <v>0</v>
      </c>
      <c r="AF94" s="79">
        <v>0</v>
      </c>
      <c r="AG94" s="79">
        <v>0</v>
      </c>
      <c r="AH94" s="79">
        <v>0</v>
      </c>
      <c r="AI94" s="79">
        <v>0</v>
      </c>
      <c r="AJ94" s="79">
        <v>0</v>
      </c>
      <c r="AK94" s="79">
        <f>AE94</f>
        <v>0</v>
      </c>
      <c r="AL94" s="95">
        <v>2027</v>
      </c>
      <c r="AM94" s="50"/>
      <c r="AN94" s="49"/>
      <c r="AO94" s="49"/>
    </row>
    <row r="95" spans="1:41" s="55" customFormat="1" ht="31.5">
      <c r="A95" s="49"/>
      <c r="B95" s="53">
        <v>8</v>
      </c>
      <c r="C95" s="53">
        <v>0</v>
      </c>
      <c r="D95" s="53">
        <v>4</v>
      </c>
      <c r="E95" s="52">
        <v>0</v>
      </c>
      <c r="F95" s="52">
        <v>8</v>
      </c>
      <c r="G95" s="52">
        <v>0</v>
      </c>
      <c r="H95" s="52">
        <v>1</v>
      </c>
      <c r="I95" s="52">
        <v>1</v>
      </c>
      <c r="J95" s="51">
        <v>4</v>
      </c>
      <c r="K95" s="51">
        <v>2</v>
      </c>
      <c r="L95" s="51">
        <v>0</v>
      </c>
      <c r="M95" s="51">
        <v>1</v>
      </c>
      <c r="N95" s="51">
        <v>2</v>
      </c>
      <c r="O95" s="51">
        <v>0</v>
      </c>
      <c r="P95" s="51">
        <v>1</v>
      </c>
      <c r="Q95" s="51">
        <v>6</v>
      </c>
      <c r="R95" s="51">
        <v>0</v>
      </c>
      <c r="S95" s="53">
        <v>1</v>
      </c>
      <c r="T95" s="53">
        <v>4</v>
      </c>
      <c r="U95" s="54">
        <v>2</v>
      </c>
      <c r="V95" s="54">
        <v>0</v>
      </c>
      <c r="W95" s="54">
        <v>1</v>
      </c>
      <c r="X95" s="54">
        <v>1</v>
      </c>
      <c r="Y95" s="54">
        <v>5</v>
      </c>
      <c r="Z95" s="54">
        <v>0</v>
      </c>
      <c r="AA95" s="54">
        <v>0</v>
      </c>
      <c r="AB95" s="96">
        <v>1</v>
      </c>
      <c r="AC95" s="97" t="s">
        <v>110</v>
      </c>
      <c r="AD95" s="110" t="s">
        <v>86</v>
      </c>
      <c r="AE95" s="79">
        <v>0</v>
      </c>
      <c r="AF95" s="79">
        <v>0</v>
      </c>
      <c r="AG95" s="79">
        <v>0</v>
      </c>
      <c r="AH95" s="79">
        <v>0</v>
      </c>
      <c r="AI95" s="79">
        <v>0</v>
      </c>
      <c r="AJ95" s="79">
        <v>0</v>
      </c>
      <c r="AK95" s="79">
        <f>AE95</f>
        <v>0</v>
      </c>
      <c r="AL95" s="95">
        <v>2027</v>
      </c>
      <c r="AM95" s="50"/>
      <c r="AN95" s="49"/>
      <c r="AO95" s="49"/>
    </row>
    <row r="96" spans="1:41" s="73" customFormat="1" ht="30">
      <c r="A96" s="68"/>
      <c r="B96" s="69">
        <v>8</v>
      </c>
      <c r="C96" s="69">
        <v>0</v>
      </c>
      <c r="D96" s="69">
        <v>4</v>
      </c>
      <c r="E96" s="70">
        <v>0</v>
      </c>
      <c r="F96" s="70">
        <v>8</v>
      </c>
      <c r="G96" s="70">
        <v>0</v>
      </c>
      <c r="H96" s="70">
        <v>1</v>
      </c>
      <c r="I96" s="70">
        <v>1</v>
      </c>
      <c r="J96" s="71">
        <v>4</v>
      </c>
      <c r="K96" s="71">
        <v>2</v>
      </c>
      <c r="L96" s="71">
        <v>0</v>
      </c>
      <c r="M96" s="71">
        <v>1</v>
      </c>
      <c r="N96" s="71" t="s">
        <v>108</v>
      </c>
      <c r="O96" s="71">
        <v>0</v>
      </c>
      <c r="P96" s="71">
        <v>6</v>
      </c>
      <c r="Q96" s="71">
        <v>8</v>
      </c>
      <c r="R96" s="71">
        <v>0</v>
      </c>
      <c r="S96" s="69">
        <v>1</v>
      </c>
      <c r="T96" s="69">
        <v>4</v>
      </c>
      <c r="U96" s="72">
        <v>2</v>
      </c>
      <c r="V96" s="72">
        <v>0</v>
      </c>
      <c r="W96" s="72">
        <v>1</v>
      </c>
      <c r="X96" s="72">
        <v>1</v>
      </c>
      <c r="Y96" s="72">
        <v>6</v>
      </c>
      <c r="Z96" s="72">
        <v>0</v>
      </c>
      <c r="AA96" s="72">
        <v>0</v>
      </c>
      <c r="AB96" s="127">
        <v>0</v>
      </c>
      <c r="AC96" s="152" t="s">
        <v>239</v>
      </c>
      <c r="AD96" s="160" t="s">
        <v>81</v>
      </c>
      <c r="AE96" s="149">
        <v>61944</v>
      </c>
      <c r="AF96" s="149">
        <v>61944</v>
      </c>
      <c r="AG96" s="149">
        <v>61944</v>
      </c>
      <c r="AH96" s="149">
        <v>61944</v>
      </c>
      <c r="AI96" s="149">
        <v>61944</v>
      </c>
      <c r="AJ96" s="149">
        <v>61944</v>
      </c>
      <c r="AK96" s="149">
        <f>AJ96+AI96+AH96+AG96+AF96+AE96</f>
        <v>371664</v>
      </c>
      <c r="AL96" s="150">
        <v>2027</v>
      </c>
      <c r="AM96" s="67"/>
      <c r="AN96" s="68"/>
      <c r="AO96" s="68"/>
    </row>
    <row r="97" spans="1:41" s="73" customFormat="1" ht="30">
      <c r="A97" s="68"/>
      <c r="B97" s="69">
        <v>8</v>
      </c>
      <c r="C97" s="69">
        <v>0</v>
      </c>
      <c r="D97" s="69">
        <v>4</v>
      </c>
      <c r="E97" s="70">
        <v>0</v>
      </c>
      <c r="F97" s="70">
        <v>8</v>
      </c>
      <c r="G97" s="70">
        <v>0</v>
      </c>
      <c r="H97" s="70">
        <v>1</v>
      </c>
      <c r="I97" s="70">
        <v>1</v>
      </c>
      <c r="J97" s="71">
        <v>4</v>
      </c>
      <c r="K97" s="71">
        <v>2</v>
      </c>
      <c r="L97" s="71">
        <v>0</v>
      </c>
      <c r="M97" s="71">
        <v>1</v>
      </c>
      <c r="N97" s="71" t="s">
        <v>108</v>
      </c>
      <c r="O97" s="71">
        <v>0</v>
      </c>
      <c r="P97" s="71">
        <v>6</v>
      </c>
      <c r="Q97" s="71">
        <v>8</v>
      </c>
      <c r="R97" s="71">
        <v>0</v>
      </c>
      <c r="S97" s="69">
        <v>1</v>
      </c>
      <c r="T97" s="69">
        <v>4</v>
      </c>
      <c r="U97" s="72">
        <v>2</v>
      </c>
      <c r="V97" s="72">
        <v>0</v>
      </c>
      <c r="W97" s="72">
        <v>1</v>
      </c>
      <c r="X97" s="72">
        <v>1</v>
      </c>
      <c r="Y97" s="72">
        <v>6</v>
      </c>
      <c r="Z97" s="72">
        <v>0</v>
      </c>
      <c r="AA97" s="72">
        <v>0</v>
      </c>
      <c r="AB97" s="127">
        <v>1</v>
      </c>
      <c r="AC97" s="153" t="s">
        <v>223</v>
      </c>
      <c r="AD97" s="131" t="s">
        <v>81</v>
      </c>
      <c r="AE97" s="154">
        <v>27615.4</v>
      </c>
      <c r="AF97" s="154">
        <v>27615.4</v>
      </c>
      <c r="AG97" s="154">
        <v>27615.4</v>
      </c>
      <c r="AH97" s="154">
        <v>27615.4</v>
      </c>
      <c r="AI97" s="154">
        <v>27615.4</v>
      </c>
      <c r="AJ97" s="154">
        <v>27615.4</v>
      </c>
      <c r="AK97" s="154">
        <v>27615.4</v>
      </c>
      <c r="AL97" s="155" t="s">
        <v>244</v>
      </c>
      <c r="AM97" s="67"/>
      <c r="AN97" s="68"/>
      <c r="AO97" s="68"/>
    </row>
    <row r="98" spans="1:41" s="55" customFormat="1" ht="31.5">
      <c r="A98" s="62"/>
      <c r="B98" s="53">
        <v>8</v>
      </c>
      <c r="C98" s="53">
        <v>0</v>
      </c>
      <c r="D98" s="53">
        <v>4</v>
      </c>
      <c r="E98" s="52">
        <v>0</v>
      </c>
      <c r="F98" s="52">
        <v>8</v>
      </c>
      <c r="G98" s="52">
        <v>0</v>
      </c>
      <c r="H98" s="52">
        <v>1</v>
      </c>
      <c r="I98" s="52">
        <v>1</v>
      </c>
      <c r="J98" s="51">
        <v>4</v>
      </c>
      <c r="K98" s="51">
        <v>2</v>
      </c>
      <c r="L98" s="51">
        <v>0</v>
      </c>
      <c r="M98" s="51">
        <v>2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3">
        <v>1</v>
      </c>
      <c r="T98" s="53">
        <v>4</v>
      </c>
      <c r="U98" s="54">
        <v>2</v>
      </c>
      <c r="V98" s="54">
        <v>0</v>
      </c>
      <c r="W98" s="54">
        <v>2</v>
      </c>
      <c r="X98" s="54">
        <v>0</v>
      </c>
      <c r="Y98" s="54">
        <v>0</v>
      </c>
      <c r="Z98" s="54">
        <v>0</v>
      </c>
      <c r="AA98" s="54">
        <v>0</v>
      </c>
      <c r="AB98" s="96">
        <v>0</v>
      </c>
      <c r="AC98" s="101" t="s">
        <v>189</v>
      </c>
      <c r="AD98" s="77" t="s">
        <v>81</v>
      </c>
      <c r="AE98" s="79">
        <f>AE101+AE103</f>
        <v>0</v>
      </c>
      <c r="AF98" s="79">
        <v>0</v>
      </c>
      <c r="AG98" s="79">
        <v>0</v>
      </c>
      <c r="AH98" s="79">
        <v>0</v>
      </c>
      <c r="AI98" s="79">
        <v>0</v>
      </c>
      <c r="AJ98" s="79">
        <v>0</v>
      </c>
      <c r="AK98" s="79">
        <f>AJ98+AF98+AE98</f>
        <v>0</v>
      </c>
      <c r="AL98" s="95">
        <v>2027</v>
      </c>
      <c r="AM98" s="49"/>
      <c r="AN98" s="49"/>
      <c r="AO98" s="49"/>
    </row>
    <row r="99" spans="1:41" s="55" customFormat="1" ht="31.5">
      <c r="A99" s="62"/>
      <c r="B99" s="53">
        <v>8</v>
      </c>
      <c r="C99" s="53">
        <v>0</v>
      </c>
      <c r="D99" s="53">
        <v>4</v>
      </c>
      <c r="E99" s="52">
        <v>0</v>
      </c>
      <c r="F99" s="52">
        <v>8</v>
      </c>
      <c r="G99" s="52">
        <v>0</v>
      </c>
      <c r="H99" s="52">
        <v>1</v>
      </c>
      <c r="I99" s="52">
        <v>1</v>
      </c>
      <c r="J99" s="51">
        <v>4</v>
      </c>
      <c r="K99" s="51">
        <v>2</v>
      </c>
      <c r="L99" s="51">
        <v>0</v>
      </c>
      <c r="M99" s="51">
        <v>2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3">
        <v>1</v>
      </c>
      <c r="T99" s="53">
        <v>4</v>
      </c>
      <c r="U99" s="54">
        <v>2</v>
      </c>
      <c r="V99" s="54">
        <v>0</v>
      </c>
      <c r="W99" s="54">
        <v>2</v>
      </c>
      <c r="X99" s="54">
        <v>0</v>
      </c>
      <c r="Y99" s="54">
        <v>0</v>
      </c>
      <c r="Z99" s="54">
        <v>0</v>
      </c>
      <c r="AA99" s="54">
        <v>0</v>
      </c>
      <c r="AB99" s="96">
        <v>1</v>
      </c>
      <c r="AC99" s="97" t="s">
        <v>159</v>
      </c>
      <c r="AD99" s="77" t="s">
        <v>86</v>
      </c>
      <c r="AE99" s="74">
        <v>73.22</v>
      </c>
      <c r="AF99" s="74">
        <v>77.13</v>
      </c>
      <c r="AG99" s="74">
        <v>77.13</v>
      </c>
      <c r="AH99" s="74">
        <v>77.13</v>
      </c>
      <c r="AI99" s="74">
        <v>77.13</v>
      </c>
      <c r="AJ99" s="74">
        <v>77.13</v>
      </c>
      <c r="AK99" s="74">
        <v>81.24</v>
      </c>
      <c r="AL99" s="95">
        <v>2027</v>
      </c>
      <c r="AM99" s="49"/>
      <c r="AN99" s="49"/>
      <c r="AO99" s="49"/>
    </row>
    <row r="100" spans="1:41" s="55" customFormat="1" ht="31.5">
      <c r="A100" s="50"/>
      <c r="B100" s="53">
        <v>8</v>
      </c>
      <c r="C100" s="53">
        <v>0</v>
      </c>
      <c r="D100" s="53">
        <v>4</v>
      </c>
      <c r="E100" s="52">
        <v>0</v>
      </c>
      <c r="F100" s="52">
        <v>8</v>
      </c>
      <c r="G100" s="52">
        <v>0</v>
      </c>
      <c r="H100" s="52">
        <v>1</v>
      </c>
      <c r="I100" s="52">
        <v>1</v>
      </c>
      <c r="J100" s="51">
        <v>4</v>
      </c>
      <c r="K100" s="51">
        <v>2</v>
      </c>
      <c r="L100" s="51">
        <v>0</v>
      </c>
      <c r="M100" s="51">
        <v>2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3">
        <v>1</v>
      </c>
      <c r="T100" s="53">
        <v>4</v>
      </c>
      <c r="U100" s="54">
        <v>2</v>
      </c>
      <c r="V100" s="54">
        <v>0</v>
      </c>
      <c r="W100" s="54">
        <v>2</v>
      </c>
      <c r="X100" s="54">
        <v>0</v>
      </c>
      <c r="Y100" s="54">
        <v>0</v>
      </c>
      <c r="Z100" s="54">
        <v>0</v>
      </c>
      <c r="AA100" s="54">
        <v>0</v>
      </c>
      <c r="AB100" s="96">
        <v>2</v>
      </c>
      <c r="AC100" s="97" t="s">
        <v>160</v>
      </c>
      <c r="AD100" s="77" t="s">
        <v>83</v>
      </c>
      <c r="AE100" s="114">
        <v>75</v>
      </c>
      <c r="AF100" s="114">
        <v>75</v>
      </c>
      <c r="AG100" s="114">
        <v>75</v>
      </c>
      <c r="AH100" s="114">
        <v>75</v>
      </c>
      <c r="AI100" s="114">
        <v>75</v>
      </c>
      <c r="AJ100" s="114">
        <v>75</v>
      </c>
      <c r="AK100" s="114">
        <v>75</v>
      </c>
      <c r="AL100" s="95">
        <v>2027</v>
      </c>
      <c r="AM100" s="49"/>
      <c r="AN100" s="49"/>
      <c r="AO100" s="49"/>
    </row>
    <row r="101" spans="1:41" s="55" customFormat="1" ht="15.75">
      <c r="A101" s="50"/>
      <c r="B101" s="53">
        <v>8</v>
      </c>
      <c r="C101" s="53">
        <v>0</v>
      </c>
      <c r="D101" s="53">
        <v>4</v>
      </c>
      <c r="E101" s="52">
        <v>0</v>
      </c>
      <c r="F101" s="52">
        <v>8</v>
      </c>
      <c r="G101" s="52">
        <v>0</v>
      </c>
      <c r="H101" s="52">
        <v>1</v>
      </c>
      <c r="I101" s="52">
        <v>1</v>
      </c>
      <c r="J101" s="51">
        <v>4</v>
      </c>
      <c r="K101" s="51">
        <v>2</v>
      </c>
      <c r="L101" s="51">
        <v>0</v>
      </c>
      <c r="M101" s="51">
        <v>2</v>
      </c>
      <c r="N101" s="51">
        <v>2</v>
      </c>
      <c r="O101" s="51">
        <v>0</v>
      </c>
      <c r="P101" s="51">
        <v>3</v>
      </c>
      <c r="Q101" s="51">
        <v>1</v>
      </c>
      <c r="R101" s="51" t="s">
        <v>106</v>
      </c>
      <c r="S101" s="53">
        <v>1</v>
      </c>
      <c r="T101" s="53">
        <v>4</v>
      </c>
      <c r="U101" s="54">
        <v>2</v>
      </c>
      <c r="V101" s="54">
        <v>0</v>
      </c>
      <c r="W101" s="54">
        <v>2</v>
      </c>
      <c r="X101" s="54">
        <v>2</v>
      </c>
      <c r="Y101" s="54">
        <v>1</v>
      </c>
      <c r="Z101" s="54">
        <v>0</v>
      </c>
      <c r="AA101" s="54">
        <v>0</v>
      </c>
      <c r="AB101" s="96">
        <v>0</v>
      </c>
      <c r="AC101" s="135" t="s">
        <v>192</v>
      </c>
      <c r="AD101" s="77" t="s">
        <v>88</v>
      </c>
      <c r="AE101" s="111">
        <v>0</v>
      </c>
      <c r="AF101" s="111">
        <v>0</v>
      </c>
      <c r="AG101" s="111">
        <v>0</v>
      </c>
      <c r="AH101" s="111">
        <v>0</v>
      </c>
      <c r="AI101" s="111">
        <v>0</v>
      </c>
      <c r="AJ101" s="111">
        <v>0</v>
      </c>
      <c r="AK101" s="111">
        <f>AE101</f>
        <v>0</v>
      </c>
      <c r="AL101" s="95">
        <v>2027</v>
      </c>
      <c r="AM101" s="49"/>
      <c r="AN101" s="49"/>
      <c r="AO101" s="49"/>
    </row>
    <row r="102" spans="1:41" s="55" customFormat="1" ht="15.75">
      <c r="A102" s="50"/>
      <c r="B102" s="53">
        <v>8</v>
      </c>
      <c r="C102" s="53">
        <v>0</v>
      </c>
      <c r="D102" s="53">
        <v>4</v>
      </c>
      <c r="E102" s="52">
        <v>0</v>
      </c>
      <c r="F102" s="52">
        <v>8</v>
      </c>
      <c r="G102" s="52">
        <v>0</v>
      </c>
      <c r="H102" s="52">
        <v>1</v>
      </c>
      <c r="I102" s="52">
        <v>1</v>
      </c>
      <c r="J102" s="51">
        <v>4</v>
      </c>
      <c r="K102" s="51">
        <v>2</v>
      </c>
      <c r="L102" s="51">
        <v>0</v>
      </c>
      <c r="M102" s="51">
        <v>2</v>
      </c>
      <c r="N102" s="51">
        <v>2</v>
      </c>
      <c r="O102" s="51">
        <v>0</v>
      </c>
      <c r="P102" s="51">
        <v>3</v>
      </c>
      <c r="Q102" s="51">
        <v>1</v>
      </c>
      <c r="R102" s="51" t="s">
        <v>106</v>
      </c>
      <c r="S102" s="53">
        <v>1</v>
      </c>
      <c r="T102" s="53">
        <v>4</v>
      </c>
      <c r="U102" s="54">
        <v>2</v>
      </c>
      <c r="V102" s="54">
        <v>0</v>
      </c>
      <c r="W102" s="54">
        <v>2</v>
      </c>
      <c r="X102" s="54">
        <v>2</v>
      </c>
      <c r="Y102" s="54">
        <v>1</v>
      </c>
      <c r="Z102" s="54">
        <v>0</v>
      </c>
      <c r="AA102" s="54">
        <v>0</v>
      </c>
      <c r="AB102" s="96">
        <v>1</v>
      </c>
      <c r="AC102" s="97" t="s">
        <v>161</v>
      </c>
      <c r="AD102" s="77" t="s">
        <v>86</v>
      </c>
      <c r="AE102" s="74">
        <v>45</v>
      </c>
      <c r="AF102" s="74">
        <v>40</v>
      </c>
      <c r="AG102" s="74">
        <v>40</v>
      </c>
      <c r="AH102" s="74">
        <v>40</v>
      </c>
      <c r="AI102" s="74">
        <v>40</v>
      </c>
      <c r="AJ102" s="74">
        <v>40</v>
      </c>
      <c r="AK102" s="74">
        <v>40</v>
      </c>
      <c r="AL102" s="95">
        <v>2027</v>
      </c>
      <c r="AM102" s="49"/>
      <c r="AN102" s="49"/>
      <c r="AO102" s="49"/>
    </row>
    <row r="103" spans="1:41" s="55" customFormat="1" ht="30">
      <c r="A103" s="50"/>
      <c r="B103" s="53">
        <v>8</v>
      </c>
      <c r="C103" s="53">
        <v>0</v>
      </c>
      <c r="D103" s="53">
        <v>4</v>
      </c>
      <c r="E103" s="52">
        <v>0</v>
      </c>
      <c r="F103" s="52">
        <v>8</v>
      </c>
      <c r="G103" s="52">
        <v>0</v>
      </c>
      <c r="H103" s="52">
        <v>1</v>
      </c>
      <c r="I103" s="52">
        <v>1</v>
      </c>
      <c r="J103" s="51">
        <v>4</v>
      </c>
      <c r="K103" s="51">
        <v>2</v>
      </c>
      <c r="L103" s="51">
        <v>0</v>
      </c>
      <c r="M103" s="51">
        <v>2</v>
      </c>
      <c r="N103" s="51">
        <v>2</v>
      </c>
      <c r="O103" s="51">
        <v>0</v>
      </c>
      <c r="P103" s="51">
        <v>3</v>
      </c>
      <c r="Q103" s="51">
        <v>2</v>
      </c>
      <c r="R103" s="51" t="s">
        <v>106</v>
      </c>
      <c r="S103" s="53">
        <v>1</v>
      </c>
      <c r="T103" s="53">
        <v>4</v>
      </c>
      <c r="U103" s="54">
        <v>2</v>
      </c>
      <c r="V103" s="54">
        <v>0</v>
      </c>
      <c r="W103" s="54">
        <v>2</v>
      </c>
      <c r="X103" s="54">
        <v>2</v>
      </c>
      <c r="Y103" s="54">
        <v>2</v>
      </c>
      <c r="Z103" s="54">
        <v>0</v>
      </c>
      <c r="AA103" s="54">
        <v>0</v>
      </c>
      <c r="AB103" s="96">
        <v>0</v>
      </c>
      <c r="AC103" s="136" t="s">
        <v>193</v>
      </c>
      <c r="AD103" s="77" t="s">
        <v>88</v>
      </c>
      <c r="AE103" s="79">
        <v>0</v>
      </c>
      <c r="AF103" s="79">
        <v>0</v>
      </c>
      <c r="AG103" s="79">
        <v>0</v>
      </c>
      <c r="AH103" s="79">
        <v>0</v>
      </c>
      <c r="AI103" s="79">
        <v>0</v>
      </c>
      <c r="AJ103" s="79">
        <v>0</v>
      </c>
      <c r="AK103" s="79">
        <f>AE103+AF103+AG103+AH103+AI103+AJ103</f>
        <v>0</v>
      </c>
      <c r="AL103" s="95">
        <v>2027</v>
      </c>
      <c r="AM103" s="49"/>
      <c r="AN103" s="49"/>
      <c r="AO103" s="49"/>
    </row>
    <row r="104" spans="1:41" s="55" customFormat="1" ht="30">
      <c r="A104" s="50"/>
      <c r="B104" s="53">
        <v>8</v>
      </c>
      <c r="C104" s="53">
        <v>0</v>
      </c>
      <c r="D104" s="53">
        <v>4</v>
      </c>
      <c r="E104" s="52">
        <v>0</v>
      </c>
      <c r="F104" s="52">
        <v>8</v>
      </c>
      <c r="G104" s="52">
        <v>0</v>
      </c>
      <c r="H104" s="52">
        <v>1</v>
      </c>
      <c r="I104" s="52">
        <v>1</v>
      </c>
      <c r="J104" s="51">
        <v>4</v>
      </c>
      <c r="K104" s="51">
        <v>2</v>
      </c>
      <c r="L104" s="51">
        <v>0</v>
      </c>
      <c r="M104" s="51">
        <v>2</v>
      </c>
      <c r="N104" s="51">
        <v>2</v>
      </c>
      <c r="O104" s="51">
        <v>0</v>
      </c>
      <c r="P104" s="51">
        <v>3</v>
      </c>
      <c r="Q104" s="51">
        <v>2</v>
      </c>
      <c r="R104" s="51" t="s">
        <v>106</v>
      </c>
      <c r="S104" s="53">
        <v>1</v>
      </c>
      <c r="T104" s="53">
        <v>4</v>
      </c>
      <c r="U104" s="54">
        <v>2</v>
      </c>
      <c r="V104" s="54">
        <v>0</v>
      </c>
      <c r="W104" s="54">
        <v>2</v>
      </c>
      <c r="X104" s="54">
        <v>2</v>
      </c>
      <c r="Y104" s="54">
        <v>2</v>
      </c>
      <c r="Z104" s="54">
        <v>0</v>
      </c>
      <c r="AA104" s="54">
        <v>0</v>
      </c>
      <c r="AB104" s="96">
        <v>1</v>
      </c>
      <c r="AC104" s="107" t="s">
        <v>146</v>
      </c>
      <c r="AD104" s="77" t="s">
        <v>86</v>
      </c>
      <c r="AE104" s="112">
        <v>75</v>
      </c>
      <c r="AF104" s="112">
        <v>78</v>
      </c>
      <c r="AG104" s="112">
        <v>78</v>
      </c>
      <c r="AH104" s="112">
        <v>78</v>
      </c>
      <c r="AI104" s="112">
        <v>78</v>
      </c>
      <c r="AJ104" s="112">
        <v>78</v>
      </c>
      <c r="AK104" s="112">
        <v>80</v>
      </c>
      <c r="AL104" s="95">
        <v>2027</v>
      </c>
      <c r="AM104" s="49"/>
      <c r="AN104" s="49"/>
      <c r="AO104" s="49"/>
    </row>
    <row r="105" spans="1:41" s="55" customFormat="1" ht="47.25">
      <c r="A105" s="50"/>
      <c r="B105" s="53">
        <v>8</v>
      </c>
      <c r="C105" s="53">
        <v>0</v>
      </c>
      <c r="D105" s="53">
        <v>4</v>
      </c>
      <c r="E105" s="52">
        <v>0</v>
      </c>
      <c r="F105" s="52">
        <v>8</v>
      </c>
      <c r="G105" s="52">
        <v>0</v>
      </c>
      <c r="H105" s="52">
        <v>1</v>
      </c>
      <c r="I105" s="52">
        <v>1</v>
      </c>
      <c r="J105" s="51">
        <v>4</v>
      </c>
      <c r="K105" s="51">
        <v>2</v>
      </c>
      <c r="L105" s="51">
        <v>0</v>
      </c>
      <c r="M105" s="51">
        <v>2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3">
        <v>1</v>
      </c>
      <c r="T105" s="53">
        <v>4</v>
      </c>
      <c r="U105" s="54">
        <v>2</v>
      </c>
      <c r="V105" s="54">
        <v>0</v>
      </c>
      <c r="W105" s="54">
        <v>2</v>
      </c>
      <c r="X105" s="54">
        <v>2</v>
      </c>
      <c r="Y105" s="54">
        <v>3</v>
      </c>
      <c r="Z105" s="54">
        <v>0</v>
      </c>
      <c r="AA105" s="54">
        <v>0</v>
      </c>
      <c r="AB105" s="96">
        <v>0</v>
      </c>
      <c r="AC105" s="135" t="s">
        <v>194</v>
      </c>
      <c r="AD105" s="77" t="s">
        <v>81</v>
      </c>
      <c r="AE105" s="79">
        <v>0</v>
      </c>
      <c r="AF105" s="79">
        <v>0</v>
      </c>
      <c r="AG105" s="79">
        <v>0</v>
      </c>
      <c r="AH105" s="79">
        <v>0</v>
      </c>
      <c r="AI105" s="79">
        <v>0</v>
      </c>
      <c r="AJ105" s="79">
        <v>0</v>
      </c>
      <c r="AK105" s="79">
        <v>0</v>
      </c>
      <c r="AL105" s="95">
        <v>2027</v>
      </c>
      <c r="AM105" s="49"/>
      <c r="AN105" s="49"/>
      <c r="AO105" s="49"/>
    </row>
    <row r="106" spans="1:41" s="55" customFormat="1" ht="15.75">
      <c r="A106" s="50"/>
      <c r="B106" s="53">
        <v>8</v>
      </c>
      <c r="C106" s="53">
        <v>0</v>
      </c>
      <c r="D106" s="53">
        <v>4</v>
      </c>
      <c r="E106" s="52">
        <v>0</v>
      </c>
      <c r="F106" s="52">
        <v>8</v>
      </c>
      <c r="G106" s="52">
        <v>0</v>
      </c>
      <c r="H106" s="52">
        <v>1</v>
      </c>
      <c r="I106" s="52">
        <v>1</v>
      </c>
      <c r="J106" s="51">
        <v>4</v>
      </c>
      <c r="K106" s="51">
        <v>2</v>
      </c>
      <c r="L106" s="51">
        <v>0</v>
      </c>
      <c r="M106" s="51">
        <v>2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3">
        <v>1</v>
      </c>
      <c r="T106" s="53">
        <v>4</v>
      </c>
      <c r="U106" s="54">
        <v>2</v>
      </c>
      <c r="V106" s="54">
        <v>0</v>
      </c>
      <c r="W106" s="54">
        <v>2</v>
      </c>
      <c r="X106" s="54">
        <v>2</v>
      </c>
      <c r="Y106" s="54">
        <v>3</v>
      </c>
      <c r="Z106" s="54">
        <v>0</v>
      </c>
      <c r="AA106" s="54">
        <v>0</v>
      </c>
      <c r="AB106" s="96">
        <v>1</v>
      </c>
      <c r="AC106" s="97" t="s">
        <v>161</v>
      </c>
      <c r="AD106" s="77" t="s">
        <v>86</v>
      </c>
      <c r="AE106" s="74">
        <v>45</v>
      </c>
      <c r="AF106" s="74">
        <v>40</v>
      </c>
      <c r="AG106" s="74">
        <v>40</v>
      </c>
      <c r="AH106" s="74">
        <v>40</v>
      </c>
      <c r="AI106" s="74">
        <v>40</v>
      </c>
      <c r="AJ106" s="74">
        <v>40</v>
      </c>
      <c r="AK106" s="74">
        <v>40</v>
      </c>
      <c r="AL106" s="95">
        <v>2027</v>
      </c>
      <c r="AM106" s="49"/>
      <c r="AN106" s="49"/>
      <c r="AO106" s="49"/>
    </row>
    <row r="107" spans="1:41" s="55" customFormat="1" ht="30">
      <c r="A107" s="50"/>
      <c r="B107" s="53">
        <v>8</v>
      </c>
      <c r="C107" s="53">
        <v>0</v>
      </c>
      <c r="D107" s="53">
        <v>4</v>
      </c>
      <c r="E107" s="52">
        <v>0</v>
      </c>
      <c r="F107" s="52">
        <v>8</v>
      </c>
      <c r="G107" s="52">
        <v>0</v>
      </c>
      <c r="H107" s="52">
        <v>1</v>
      </c>
      <c r="I107" s="52">
        <v>1</v>
      </c>
      <c r="J107" s="51">
        <v>4</v>
      </c>
      <c r="K107" s="51">
        <v>2</v>
      </c>
      <c r="L107" s="51">
        <v>0</v>
      </c>
      <c r="M107" s="51">
        <v>2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3">
        <v>1</v>
      </c>
      <c r="T107" s="53">
        <v>4</v>
      </c>
      <c r="U107" s="54">
        <v>2</v>
      </c>
      <c r="V107" s="54">
        <v>0</v>
      </c>
      <c r="W107" s="54">
        <v>2</v>
      </c>
      <c r="X107" s="54">
        <v>2</v>
      </c>
      <c r="Y107" s="54">
        <v>3</v>
      </c>
      <c r="Z107" s="54">
        <v>0</v>
      </c>
      <c r="AA107" s="54">
        <v>0</v>
      </c>
      <c r="AB107" s="96">
        <v>2</v>
      </c>
      <c r="AC107" s="107" t="s">
        <v>162</v>
      </c>
      <c r="AD107" s="77" t="s">
        <v>86</v>
      </c>
      <c r="AE107" s="112">
        <v>75</v>
      </c>
      <c r="AF107" s="112">
        <v>78</v>
      </c>
      <c r="AG107" s="112">
        <v>78</v>
      </c>
      <c r="AH107" s="112">
        <v>78</v>
      </c>
      <c r="AI107" s="112">
        <v>78</v>
      </c>
      <c r="AJ107" s="112">
        <v>78</v>
      </c>
      <c r="AK107" s="112">
        <v>80</v>
      </c>
      <c r="AL107" s="95">
        <v>2027</v>
      </c>
      <c r="AM107" s="49"/>
      <c r="AN107" s="49"/>
      <c r="AO107" s="49"/>
    </row>
    <row r="108" spans="1:41" s="73" customFormat="1" ht="15.75">
      <c r="A108" s="67"/>
      <c r="B108" s="69">
        <v>8</v>
      </c>
      <c r="C108" s="69">
        <v>0</v>
      </c>
      <c r="D108" s="69">
        <v>4</v>
      </c>
      <c r="E108" s="70">
        <v>0</v>
      </c>
      <c r="F108" s="70">
        <v>8</v>
      </c>
      <c r="G108" s="70">
        <v>0</v>
      </c>
      <c r="H108" s="70">
        <v>1</v>
      </c>
      <c r="I108" s="70">
        <v>1</v>
      </c>
      <c r="J108" s="71">
        <v>4</v>
      </c>
      <c r="K108" s="71">
        <v>2</v>
      </c>
      <c r="L108" s="71">
        <v>0</v>
      </c>
      <c r="M108" s="71">
        <v>3</v>
      </c>
      <c r="N108" s="71">
        <v>0</v>
      </c>
      <c r="O108" s="71">
        <v>0</v>
      </c>
      <c r="P108" s="71">
        <v>0</v>
      </c>
      <c r="Q108" s="71">
        <v>0</v>
      </c>
      <c r="R108" s="71">
        <v>0</v>
      </c>
      <c r="S108" s="69">
        <v>1</v>
      </c>
      <c r="T108" s="69">
        <v>4</v>
      </c>
      <c r="U108" s="72">
        <v>2</v>
      </c>
      <c r="V108" s="72">
        <v>0</v>
      </c>
      <c r="W108" s="72">
        <v>3</v>
      </c>
      <c r="X108" s="72">
        <v>0</v>
      </c>
      <c r="Y108" s="72">
        <v>0</v>
      </c>
      <c r="Z108" s="72">
        <v>0</v>
      </c>
      <c r="AA108" s="72">
        <v>0</v>
      </c>
      <c r="AB108" s="127">
        <v>0</v>
      </c>
      <c r="AC108" s="183" t="s">
        <v>190</v>
      </c>
      <c r="AD108" s="131" t="s">
        <v>81</v>
      </c>
      <c r="AE108" s="161">
        <f aca="true" t="shared" si="6" ref="AE108:AJ108">AE109+AE112+AE115+AE118+AE120+AE122</f>
        <v>6238800</v>
      </c>
      <c r="AF108" s="161">
        <f t="shared" si="6"/>
        <v>6215600</v>
      </c>
      <c r="AG108" s="161">
        <f t="shared" si="6"/>
        <v>6182100</v>
      </c>
      <c r="AH108" s="161">
        <f t="shared" si="6"/>
        <v>6133900</v>
      </c>
      <c r="AI108" s="161">
        <f t="shared" si="6"/>
        <v>6133900</v>
      </c>
      <c r="AJ108" s="161">
        <f t="shared" si="6"/>
        <v>6133900</v>
      </c>
      <c r="AK108" s="161">
        <f>AE108+AF108+AG108+AH108+AI108+AJ108</f>
        <v>37038200</v>
      </c>
      <c r="AL108" s="150">
        <v>2027</v>
      </c>
      <c r="AM108" s="68"/>
      <c r="AN108" s="68"/>
      <c r="AO108" s="68"/>
    </row>
    <row r="109" spans="1:41" s="92" customFormat="1" ht="30">
      <c r="A109" s="90"/>
      <c r="B109" s="53">
        <v>8</v>
      </c>
      <c r="C109" s="53">
        <v>0</v>
      </c>
      <c r="D109" s="53">
        <v>4</v>
      </c>
      <c r="E109" s="52">
        <v>0</v>
      </c>
      <c r="F109" s="52">
        <v>8</v>
      </c>
      <c r="G109" s="52">
        <v>0</v>
      </c>
      <c r="H109" s="52">
        <v>1</v>
      </c>
      <c r="I109" s="52">
        <v>1</v>
      </c>
      <c r="J109" s="51">
        <v>4</v>
      </c>
      <c r="K109" s="51">
        <v>2</v>
      </c>
      <c r="L109" s="51" t="s">
        <v>187</v>
      </c>
      <c r="M109" s="51">
        <v>2</v>
      </c>
      <c r="N109" s="51">
        <v>5</v>
      </c>
      <c r="O109" s="51">
        <v>5</v>
      </c>
      <c r="P109" s="51">
        <v>1</v>
      </c>
      <c r="Q109" s="51">
        <v>9</v>
      </c>
      <c r="R109" s="51">
        <v>4</v>
      </c>
      <c r="S109" s="53">
        <v>1</v>
      </c>
      <c r="T109" s="53">
        <v>4</v>
      </c>
      <c r="U109" s="54">
        <v>2</v>
      </c>
      <c r="V109" s="54">
        <v>0</v>
      </c>
      <c r="W109" s="54">
        <v>3</v>
      </c>
      <c r="X109" s="54">
        <v>3</v>
      </c>
      <c r="Y109" s="54">
        <v>1</v>
      </c>
      <c r="Z109" s="54">
        <v>0</v>
      </c>
      <c r="AA109" s="54">
        <v>0</v>
      </c>
      <c r="AB109" s="96">
        <v>0</v>
      </c>
      <c r="AC109" s="134" t="s">
        <v>252</v>
      </c>
      <c r="AD109" s="77" t="s">
        <v>81</v>
      </c>
      <c r="AE109" s="115">
        <v>500</v>
      </c>
      <c r="AF109" s="115">
        <v>500</v>
      </c>
      <c r="AG109" s="115">
        <v>500</v>
      </c>
      <c r="AH109" s="115">
        <v>500</v>
      </c>
      <c r="AI109" s="115">
        <v>500</v>
      </c>
      <c r="AJ109" s="115">
        <v>500</v>
      </c>
      <c r="AK109" s="115">
        <f>AJ109+AI109+AH109+AG109+AF109+AE109</f>
        <v>3000</v>
      </c>
      <c r="AL109" s="95">
        <v>2027</v>
      </c>
      <c r="AM109" s="91"/>
      <c r="AN109" s="91"/>
      <c r="AO109" s="91"/>
    </row>
    <row r="110" spans="1:41" s="55" customFormat="1" ht="34.5" customHeight="1">
      <c r="A110" s="50"/>
      <c r="B110" s="53">
        <v>8</v>
      </c>
      <c r="C110" s="53">
        <v>0</v>
      </c>
      <c r="D110" s="53">
        <v>4</v>
      </c>
      <c r="E110" s="52">
        <v>0</v>
      </c>
      <c r="F110" s="52">
        <v>8</v>
      </c>
      <c r="G110" s="52">
        <v>0</v>
      </c>
      <c r="H110" s="52">
        <v>1</v>
      </c>
      <c r="I110" s="52">
        <v>1</v>
      </c>
      <c r="J110" s="51">
        <v>4</v>
      </c>
      <c r="K110" s="51">
        <v>2</v>
      </c>
      <c r="L110" s="51" t="s">
        <v>187</v>
      </c>
      <c r="M110" s="51">
        <v>2</v>
      </c>
      <c r="N110" s="51">
        <v>5</v>
      </c>
      <c r="O110" s="51">
        <v>5</v>
      </c>
      <c r="P110" s="51">
        <v>1</v>
      </c>
      <c r="Q110" s="51">
        <v>9</v>
      </c>
      <c r="R110" s="51">
        <v>4</v>
      </c>
      <c r="S110" s="53">
        <v>1</v>
      </c>
      <c r="T110" s="53">
        <v>4</v>
      </c>
      <c r="U110" s="54">
        <v>2</v>
      </c>
      <c r="V110" s="54">
        <v>0</v>
      </c>
      <c r="W110" s="54">
        <v>3</v>
      </c>
      <c r="X110" s="54">
        <v>3</v>
      </c>
      <c r="Y110" s="54">
        <v>1</v>
      </c>
      <c r="Z110" s="54">
        <v>0</v>
      </c>
      <c r="AA110" s="54">
        <v>0</v>
      </c>
      <c r="AB110" s="96">
        <v>1</v>
      </c>
      <c r="AC110" s="105" t="s">
        <v>237</v>
      </c>
      <c r="AD110" s="77" t="s">
        <v>87</v>
      </c>
      <c r="AE110" s="93">
        <v>1</v>
      </c>
      <c r="AF110" s="93">
        <v>0</v>
      </c>
      <c r="AG110" s="93">
        <v>0</v>
      </c>
      <c r="AH110" s="93">
        <v>0</v>
      </c>
      <c r="AI110" s="93">
        <v>0</v>
      </c>
      <c r="AJ110" s="93">
        <v>0</v>
      </c>
      <c r="AK110" s="93">
        <v>6</v>
      </c>
      <c r="AL110" s="95">
        <v>2027</v>
      </c>
      <c r="AM110" s="49"/>
      <c r="AN110" s="49"/>
      <c r="AO110" s="49"/>
    </row>
    <row r="111" spans="1:41" s="55" customFormat="1" ht="15">
      <c r="A111" s="50"/>
      <c r="B111" s="53">
        <v>8</v>
      </c>
      <c r="C111" s="53">
        <v>0</v>
      </c>
      <c r="D111" s="53">
        <v>4</v>
      </c>
      <c r="E111" s="52">
        <v>0</v>
      </c>
      <c r="F111" s="52">
        <v>8</v>
      </c>
      <c r="G111" s="52">
        <v>0</v>
      </c>
      <c r="H111" s="52">
        <v>1</v>
      </c>
      <c r="I111" s="52">
        <v>1</v>
      </c>
      <c r="J111" s="51">
        <v>4</v>
      </c>
      <c r="K111" s="51">
        <v>2</v>
      </c>
      <c r="L111" s="51" t="s">
        <v>187</v>
      </c>
      <c r="M111" s="51">
        <v>2</v>
      </c>
      <c r="N111" s="51">
        <v>5</v>
      </c>
      <c r="O111" s="51">
        <v>5</v>
      </c>
      <c r="P111" s="51">
        <v>1</v>
      </c>
      <c r="Q111" s="51">
        <v>9</v>
      </c>
      <c r="R111" s="51">
        <v>4</v>
      </c>
      <c r="S111" s="53">
        <v>1</v>
      </c>
      <c r="T111" s="53">
        <v>4</v>
      </c>
      <c r="U111" s="54">
        <v>2</v>
      </c>
      <c r="V111" s="54">
        <v>0</v>
      </c>
      <c r="W111" s="54">
        <v>3</v>
      </c>
      <c r="X111" s="54">
        <v>3</v>
      </c>
      <c r="Y111" s="54">
        <v>1</v>
      </c>
      <c r="Z111" s="54">
        <v>0</v>
      </c>
      <c r="AA111" s="54">
        <v>0</v>
      </c>
      <c r="AB111" s="96">
        <v>2</v>
      </c>
      <c r="AC111" s="105" t="s">
        <v>236</v>
      </c>
      <c r="AD111" s="77" t="s">
        <v>86</v>
      </c>
      <c r="AE111" s="96">
        <v>101</v>
      </c>
      <c r="AF111" s="96">
        <v>101</v>
      </c>
      <c r="AG111" s="96">
        <v>101</v>
      </c>
      <c r="AH111" s="96">
        <v>101</v>
      </c>
      <c r="AI111" s="96">
        <v>101</v>
      </c>
      <c r="AJ111" s="96">
        <v>101</v>
      </c>
      <c r="AK111" s="96">
        <v>101</v>
      </c>
      <c r="AL111" s="95">
        <v>2027</v>
      </c>
      <c r="AM111" s="49"/>
      <c r="AN111" s="49"/>
      <c r="AO111" s="49"/>
    </row>
    <row r="112" spans="1:41" s="55" customFormat="1" ht="15.75">
      <c r="A112" s="50"/>
      <c r="B112" s="53">
        <v>8</v>
      </c>
      <c r="C112" s="53">
        <v>0</v>
      </c>
      <c r="D112" s="53">
        <v>4</v>
      </c>
      <c r="E112" s="52">
        <v>0</v>
      </c>
      <c r="F112" s="52">
        <v>8</v>
      </c>
      <c r="G112" s="52">
        <v>0</v>
      </c>
      <c r="H112" s="52">
        <v>1</v>
      </c>
      <c r="I112" s="52">
        <v>1</v>
      </c>
      <c r="J112" s="51">
        <v>4</v>
      </c>
      <c r="K112" s="51">
        <v>2</v>
      </c>
      <c r="L112" s="51" t="s">
        <v>187</v>
      </c>
      <c r="M112" s="51">
        <v>2</v>
      </c>
      <c r="N112" s="51">
        <v>5</v>
      </c>
      <c r="O112" s="51">
        <v>5</v>
      </c>
      <c r="P112" s="51">
        <v>1</v>
      </c>
      <c r="Q112" s="51">
        <v>9</v>
      </c>
      <c r="R112" s="51">
        <v>3</v>
      </c>
      <c r="S112" s="53">
        <v>1</v>
      </c>
      <c r="T112" s="53">
        <v>4</v>
      </c>
      <c r="U112" s="54">
        <v>2</v>
      </c>
      <c r="V112" s="54">
        <v>0</v>
      </c>
      <c r="W112" s="54">
        <v>3</v>
      </c>
      <c r="X112" s="54">
        <v>3</v>
      </c>
      <c r="Y112" s="54">
        <v>2</v>
      </c>
      <c r="Z112" s="54">
        <v>0</v>
      </c>
      <c r="AA112" s="54">
        <v>0</v>
      </c>
      <c r="AB112" s="96">
        <v>0</v>
      </c>
      <c r="AC112" s="134" t="s">
        <v>253</v>
      </c>
      <c r="AD112" s="77" t="s">
        <v>81</v>
      </c>
      <c r="AE112" s="115">
        <v>1000</v>
      </c>
      <c r="AF112" s="115">
        <v>1000</v>
      </c>
      <c r="AG112" s="115">
        <v>1000</v>
      </c>
      <c r="AH112" s="115">
        <v>1000</v>
      </c>
      <c r="AI112" s="115">
        <v>1000</v>
      </c>
      <c r="AJ112" s="115">
        <v>1000</v>
      </c>
      <c r="AK112" s="115">
        <f>AJ112+AI112+AH112+AG112+AF112+AE112</f>
        <v>6000</v>
      </c>
      <c r="AL112" s="95">
        <v>2027</v>
      </c>
      <c r="AM112" s="49"/>
      <c r="AN112" s="49"/>
      <c r="AO112" s="49"/>
    </row>
    <row r="113" spans="1:41" s="55" customFormat="1" ht="30" customHeight="1">
      <c r="A113" s="50"/>
      <c r="B113" s="53">
        <v>8</v>
      </c>
      <c r="C113" s="53">
        <v>0</v>
      </c>
      <c r="D113" s="53">
        <v>4</v>
      </c>
      <c r="E113" s="70">
        <v>0</v>
      </c>
      <c r="F113" s="70">
        <v>8</v>
      </c>
      <c r="G113" s="70">
        <v>0</v>
      </c>
      <c r="H113" s="70">
        <v>1</v>
      </c>
      <c r="I113" s="70">
        <v>1</v>
      </c>
      <c r="J113" s="71">
        <v>4</v>
      </c>
      <c r="K113" s="71">
        <v>2</v>
      </c>
      <c r="L113" s="71" t="s">
        <v>187</v>
      </c>
      <c r="M113" s="71">
        <v>2</v>
      </c>
      <c r="N113" s="71">
        <v>5</v>
      </c>
      <c r="O113" s="71">
        <v>5</v>
      </c>
      <c r="P113" s="71">
        <v>1</v>
      </c>
      <c r="Q113" s="71">
        <v>9</v>
      </c>
      <c r="R113" s="71">
        <v>3</v>
      </c>
      <c r="S113" s="69">
        <v>1</v>
      </c>
      <c r="T113" s="69">
        <v>4</v>
      </c>
      <c r="U113" s="72">
        <v>2</v>
      </c>
      <c r="V113" s="72">
        <v>0</v>
      </c>
      <c r="W113" s="54">
        <v>3</v>
      </c>
      <c r="X113" s="54">
        <v>3</v>
      </c>
      <c r="Y113" s="72">
        <v>2</v>
      </c>
      <c r="Z113" s="72">
        <v>0</v>
      </c>
      <c r="AA113" s="72">
        <v>0</v>
      </c>
      <c r="AB113" s="96">
        <v>1</v>
      </c>
      <c r="AC113" s="105" t="s">
        <v>111</v>
      </c>
      <c r="AD113" s="77" t="s">
        <v>83</v>
      </c>
      <c r="AE113" s="93">
        <v>1</v>
      </c>
      <c r="AF113" s="93">
        <v>0</v>
      </c>
      <c r="AG113" s="93">
        <v>0</v>
      </c>
      <c r="AH113" s="93">
        <v>0</v>
      </c>
      <c r="AI113" s="93">
        <v>0</v>
      </c>
      <c r="AJ113" s="93">
        <v>0</v>
      </c>
      <c r="AK113" s="93">
        <v>6</v>
      </c>
      <c r="AL113" s="95">
        <v>2027</v>
      </c>
      <c r="AM113" s="49"/>
      <c r="AN113" s="49"/>
      <c r="AO113" s="49"/>
    </row>
    <row r="114" spans="1:41" s="55" customFormat="1" ht="15">
      <c r="A114" s="50"/>
      <c r="B114" s="53">
        <v>8</v>
      </c>
      <c r="C114" s="53">
        <v>0</v>
      </c>
      <c r="D114" s="53">
        <v>4</v>
      </c>
      <c r="E114" s="70">
        <v>0</v>
      </c>
      <c r="F114" s="70">
        <v>8</v>
      </c>
      <c r="G114" s="70">
        <v>0</v>
      </c>
      <c r="H114" s="70">
        <v>1</v>
      </c>
      <c r="I114" s="70">
        <v>1</v>
      </c>
      <c r="J114" s="71">
        <v>4</v>
      </c>
      <c r="K114" s="71">
        <v>2</v>
      </c>
      <c r="L114" s="71" t="s">
        <v>187</v>
      </c>
      <c r="M114" s="71">
        <v>2</v>
      </c>
      <c r="N114" s="71">
        <v>5</v>
      </c>
      <c r="O114" s="71">
        <v>5</v>
      </c>
      <c r="P114" s="71">
        <v>1</v>
      </c>
      <c r="Q114" s="71">
        <v>9</v>
      </c>
      <c r="R114" s="71">
        <v>3</v>
      </c>
      <c r="S114" s="69">
        <v>1</v>
      </c>
      <c r="T114" s="69">
        <v>4</v>
      </c>
      <c r="U114" s="72">
        <v>2</v>
      </c>
      <c r="V114" s="72">
        <v>0</v>
      </c>
      <c r="W114" s="54">
        <v>3</v>
      </c>
      <c r="X114" s="54">
        <v>3</v>
      </c>
      <c r="Y114" s="72">
        <v>2</v>
      </c>
      <c r="Z114" s="72">
        <v>0</v>
      </c>
      <c r="AA114" s="72">
        <v>0</v>
      </c>
      <c r="AB114" s="96">
        <v>2</v>
      </c>
      <c r="AC114" s="105" t="s">
        <v>236</v>
      </c>
      <c r="AD114" s="77" t="s">
        <v>86</v>
      </c>
      <c r="AE114" s="96">
        <v>101</v>
      </c>
      <c r="AF114" s="96">
        <v>101</v>
      </c>
      <c r="AG114" s="96">
        <v>101</v>
      </c>
      <c r="AH114" s="96">
        <v>101</v>
      </c>
      <c r="AI114" s="96">
        <v>101</v>
      </c>
      <c r="AJ114" s="96">
        <v>101</v>
      </c>
      <c r="AK114" s="96">
        <v>101</v>
      </c>
      <c r="AL114" s="109" t="s">
        <v>244</v>
      </c>
      <c r="AM114" s="49"/>
      <c r="AN114" s="49"/>
      <c r="AO114" s="49"/>
    </row>
    <row r="115" spans="1:41" s="73" customFormat="1" ht="30">
      <c r="A115" s="67"/>
      <c r="B115" s="69">
        <v>8</v>
      </c>
      <c r="C115" s="69">
        <v>0</v>
      </c>
      <c r="D115" s="69">
        <v>4</v>
      </c>
      <c r="E115" s="70">
        <v>0</v>
      </c>
      <c r="F115" s="70">
        <v>8</v>
      </c>
      <c r="G115" s="70">
        <v>0</v>
      </c>
      <c r="H115" s="70">
        <v>1</v>
      </c>
      <c r="I115" s="70">
        <v>1</v>
      </c>
      <c r="J115" s="71">
        <v>4</v>
      </c>
      <c r="K115" s="71">
        <v>2</v>
      </c>
      <c r="L115" s="71">
        <v>0</v>
      </c>
      <c r="M115" s="71">
        <v>3</v>
      </c>
      <c r="N115" s="71">
        <v>1</v>
      </c>
      <c r="O115" s="71">
        <v>0</v>
      </c>
      <c r="P115" s="71">
        <v>6</v>
      </c>
      <c r="Q115" s="71">
        <v>8</v>
      </c>
      <c r="R115" s="71">
        <v>0</v>
      </c>
      <c r="S115" s="69">
        <v>1</v>
      </c>
      <c r="T115" s="69">
        <v>4</v>
      </c>
      <c r="U115" s="72">
        <v>2</v>
      </c>
      <c r="V115" s="72">
        <v>0</v>
      </c>
      <c r="W115" s="72">
        <v>3</v>
      </c>
      <c r="X115" s="72">
        <v>3</v>
      </c>
      <c r="Y115" s="72">
        <v>3</v>
      </c>
      <c r="Z115" s="72">
        <v>0</v>
      </c>
      <c r="AA115" s="72">
        <v>0</v>
      </c>
      <c r="AB115" s="127">
        <v>0</v>
      </c>
      <c r="AC115" s="152" t="s">
        <v>191</v>
      </c>
      <c r="AD115" s="131" t="s">
        <v>81</v>
      </c>
      <c r="AE115" s="161">
        <v>6132400</v>
      </c>
      <c r="AF115" s="161">
        <v>6132400</v>
      </c>
      <c r="AG115" s="161">
        <v>6132400</v>
      </c>
      <c r="AH115" s="161">
        <v>6132400</v>
      </c>
      <c r="AI115" s="161">
        <v>6132400</v>
      </c>
      <c r="AJ115" s="161">
        <v>6132400</v>
      </c>
      <c r="AK115" s="161">
        <f>AJ115+AI115+AH115+AG115+AF115+AE115</f>
        <v>36794400</v>
      </c>
      <c r="AL115" s="150">
        <v>2027</v>
      </c>
      <c r="AM115" s="68"/>
      <c r="AN115" s="68"/>
      <c r="AO115" s="68"/>
    </row>
    <row r="116" spans="1:41" s="73" customFormat="1" ht="30">
      <c r="A116" s="67"/>
      <c r="B116" s="69">
        <v>8</v>
      </c>
      <c r="C116" s="69">
        <v>0</v>
      </c>
      <c r="D116" s="69">
        <v>4</v>
      </c>
      <c r="E116" s="70">
        <v>0</v>
      </c>
      <c r="F116" s="70">
        <v>8</v>
      </c>
      <c r="G116" s="70">
        <v>0</v>
      </c>
      <c r="H116" s="70">
        <v>1</v>
      </c>
      <c r="I116" s="70">
        <v>1</v>
      </c>
      <c r="J116" s="71">
        <v>4</v>
      </c>
      <c r="K116" s="71">
        <v>2</v>
      </c>
      <c r="L116" s="71">
        <v>0</v>
      </c>
      <c r="M116" s="71">
        <v>3</v>
      </c>
      <c r="N116" s="71">
        <v>1</v>
      </c>
      <c r="O116" s="71">
        <v>0</v>
      </c>
      <c r="P116" s="71">
        <v>6</v>
      </c>
      <c r="Q116" s="71">
        <v>8</v>
      </c>
      <c r="R116" s="71">
        <v>0</v>
      </c>
      <c r="S116" s="69">
        <v>1</v>
      </c>
      <c r="T116" s="69">
        <v>4</v>
      </c>
      <c r="U116" s="72">
        <v>2</v>
      </c>
      <c r="V116" s="72">
        <v>0</v>
      </c>
      <c r="W116" s="72">
        <v>3</v>
      </c>
      <c r="X116" s="72">
        <v>3</v>
      </c>
      <c r="Y116" s="72">
        <v>3</v>
      </c>
      <c r="Z116" s="72">
        <v>0</v>
      </c>
      <c r="AA116" s="72">
        <v>0</v>
      </c>
      <c r="AB116" s="127">
        <v>1</v>
      </c>
      <c r="AC116" s="153" t="s">
        <v>224</v>
      </c>
      <c r="AD116" s="131" t="s">
        <v>81</v>
      </c>
      <c r="AE116" s="154">
        <v>27615.4</v>
      </c>
      <c r="AF116" s="154">
        <v>27615.4</v>
      </c>
      <c r="AG116" s="154">
        <v>27615.4</v>
      </c>
      <c r="AH116" s="154">
        <v>27615.4</v>
      </c>
      <c r="AI116" s="154">
        <v>27615.4</v>
      </c>
      <c r="AJ116" s="154">
        <v>27615.4</v>
      </c>
      <c r="AK116" s="154">
        <v>27615.4</v>
      </c>
      <c r="AL116" s="155" t="s">
        <v>244</v>
      </c>
      <c r="AM116" s="68"/>
      <c r="AN116" s="68"/>
      <c r="AO116" s="68"/>
    </row>
    <row r="117" spans="1:41" s="92" customFormat="1" ht="15.75">
      <c r="A117" s="90"/>
      <c r="B117" s="53">
        <v>8</v>
      </c>
      <c r="C117" s="53">
        <v>0</v>
      </c>
      <c r="D117" s="53">
        <v>4</v>
      </c>
      <c r="E117" s="52">
        <v>0</v>
      </c>
      <c r="F117" s="52">
        <v>8</v>
      </c>
      <c r="G117" s="52">
        <v>0</v>
      </c>
      <c r="H117" s="52">
        <v>1</v>
      </c>
      <c r="I117" s="52">
        <v>1</v>
      </c>
      <c r="J117" s="51">
        <v>4</v>
      </c>
      <c r="K117" s="51">
        <v>2</v>
      </c>
      <c r="L117" s="51">
        <v>0</v>
      </c>
      <c r="M117" s="51">
        <v>3</v>
      </c>
      <c r="N117" s="51">
        <v>1</v>
      </c>
      <c r="O117" s="51">
        <v>0</v>
      </c>
      <c r="P117" s="51">
        <v>6</v>
      </c>
      <c r="Q117" s="51">
        <v>8</v>
      </c>
      <c r="R117" s="51">
        <v>0</v>
      </c>
      <c r="S117" s="53">
        <v>1</v>
      </c>
      <c r="T117" s="53">
        <v>4</v>
      </c>
      <c r="U117" s="54">
        <v>2</v>
      </c>
      <c r="V117" s="54">
        <v>0</v>
      </c>
      <c r="W117" s="54">
        <v>3</v>
      </c>
      <c r="X117" s="54">
        <v>3</v>
      </c>
      <c r="Y117" s="54">
        <v>3</v>
      </c>
      <c r="Z117" s="54">
        <v>0</v>
      </c>
      <c r="AA117" s="54">
        <v>0</v>
      </c>
      <c r="AB117" s="96">
        <v>2</v>
      </c>
      <c r="AC117" s="105" t="s">
        <v>254</v>
      </c>
      <c r="AD117" s="77" t="s">
        <v>107</v>
      </c>
      <c r="AE117" s="106">
        <v>1</v>
      </c>
      <c r="AF117" s="106">
        <v>1</v>
      </c>
      <c r="AG117" s="106">
        <v>1</v>
      </c>
      <c r="AH117" s="106">
        <v>1</v>
      </c>
      <c r="AI117" s="106">
        <v>1</v>
      </c>
      <c r="AJ117" s="106">
        <v>1</v>
      </c>
      <c r="AK117" s="106">
        <v>1</v>
      </c>
      <c r="AL117" s="95">
        <v>2027</v>
      </c>
      <c r="AM117" s="91"/>
      <c r="AN117" s="91"/>
      <c r="AO117" s="91"/>
    </row>
    <row r="118" spans="1:41" s="73" customFormat="1" ht="33" customHeight="1">
      <c r="A118" s="67"/>
      <c r="B118" s="53">
        <v>8</v>
      </c>
      <c r="C118" s="53">
        <v>0</v>
      </c>
      <c r="D118" s="53">
        <v>4</v>
      </c>
      <c r="E118" s="52">
        <v>0</v>
      </c>
      <c r="F118" s="52">
        <v>8</v>
      </c>
      <c r="G118" s="52">
        <v>0</v>
      </c>
      <c r="H118" s="52">
        <v>1</v>
      </c>
      <c r="I118" s="52">
        <v>1</v>
      </c>
      <c r="J118" s="51">
        <v>4</v>
      </c>
      <c r="K118" s="51">
        <v>2</v>
      </c>
      <c r="L118" s="51">
        <v>0</v>
      </c>
      <c r="M118" s="51">
        <v>3</v>
      </c>
      <c r="N118" s="51" t="s">
        <v>115</v>
      </c>
      <c r="O118" s="51">
        <v>4</v>
      </c>
      <c r="P118" s="51">
        <v>6</v>
      </c>
      <c r="Q118" s="51">
        <v>7</v>
      </c>
      <c r="R118" s="51">
        <v>0</v>
      </c>
      <c r="S118" s="53">
        <v>1</v>
      </c>
      <c r="T118" s="53">
        <v>4</v>
      </c>
      <c r="U118" s="54">
        <v>2</v>
      </c>
      <c r="V118" s="54">
        <v>0</v>
      </c>
      <c r="W118" s="54">
        <v>3</v>
      </c>
      <c r="X118" s="54">
        <v>3</v>
      </c>
      <c r="Y118" s="54">
        <v>4</v>
      </c>
      <c r="Z118" s="54">
        <v>0</v>
      </c>
      <c r="AA118" s="54">
        <v>0</v>
      </c>
      <c r="AB118" s="96">
        <v>0</v>
      </c>
      <c r="AC118" s="134" t="s">
        <v>205</v>
      </c>
      <c r="AD118" s="77" t="s">
        <v>81</v>
      </c>
      <c r="AE118" s="94">
        <v>0</v>
      </c>
      <c r="AF118" s="94">
        <v>0</v>
      </c>
      <c r="AG118" s="94">
        <v>0</v>
      </c>
      <c r="AH118" s="94">
        <v>0</v>
      </c>
      <c r="AI118" s="94">
        <v>0</v>
      </c>
      <c r="AJ118" s="94">
        <v>0</v>
      </c>
      <c r="AK118" s="94">
        <f>AE118</f>
        <v>0</v>
      </c>
      <c r="AL118" s="95">
        <v>2027</v>
      </c>
      <c r="AM118" s="68"/>
      <c r="AN118" s="68"/>
      <c r="AO118" s="68"/>
    </row>
    <row r="119" spans="1:41" s="92" customFormat="1" ht="15.75">
      <c r="A119" s="90"/>
      <c r="B119" s="53">
        <v>8</v>
      </c>
      <c r="C119" s="53">
        <v>0</v>
      </c>
      <c r="D119" s="53">
        <v>4</v>
      </c>
      <c r="E119" s="52">
        <v>0</v>
      </c>
      <c r="F119" s="52">
        <v>8</v>
      </c>
      <c r="G119" s="52">
        <v>0</v>
      </c>
      <c r="H119" s="52">
        <v>1</v>
      </c>
      <c r="I119" s="52">
        <v>1</v>
      </c>
      <c r="J119" s="51">
        <v>4</v>
      </c>
      <c r="K119" s="51">
        <v>2</v>
      </c>
      <c r="L119" s="51">
        <v>0</v>
      </c>
      <c r="M119" s="51">
        <v>3</v>
      </c>
      <c r="N119" s="51" t="s">
        <v>115</v>
      </c>
      <c r="O119" s="51">
        <v>4</v>
      </c>
      <c r="P119" s="51">
        <v>6</v>
      </c>
      <c r="Q119" s="51">
        <v>7</v>
      </c>
      <c r="R119" s="51">
        <v>0</v>
      </c>
      <c r="S119" s="53">
        <v>1</v>
      </c>
      <c r="T119" s="53">
        <v>4</v>
      </c>
      <c r="U119" s="54">
        <v>2</v>
      </c>
      <c r="V119" s="54">
        <v>0</v>
      </c>
      <c r="W119" s="54">
        <v>3</v>
      </c>
      <c r="X119" s="54">
        <v>3</v>
      </c>
      <c r="Y119" s="54">
        <v>4</v>
      </c>
      <c r="Z119" s="54">
        <v>0</v>
      </c>
      <c r="AA119" s="54">
        <v>0</v>
      </c>
      <c r="AB119" s="96">
        <v>1</v>
      </c>
      <c r="AC119" s="105" t="s">
        <v>116</v>
      </c>
      <c r="AD119" s="77" t="s">
        <v>83</v>
      </c>
      <c r="AE119" s="106">
        <v>0</v>
      </c>
      <c r="AF119" s="106">
        <v>0</v>
      </c>
      <c r="AG119" s="106">
        <v>0</v>
      </c>
      <c r="AH119" s="106">
        <v>0</v>
      </c>
      <c r="AI119" s="106">
        <v>0</v>
      </c>
      <c r="AJ119" s="106">
        <v>0</v>
      </c>
      <c r="AK119" s="106">
        <f>AE119</f>
        <v>0</v>
      </c>
      <c r="AL119" s="95">
        <v>2027</v>
      </c>
      <c r="AM119" s="91"/>
      <c r="AN119" s="91"/>
      <c r="AO119" s="91"/>
    </row>
    <row r="120" spans="1:41" s="73" customFormat="1" ht="47.25">
      <c r="A120" s="67"/>
      <c r="B120" s="69">
        <v>8</v>
      </c>
      <c r="C120" s="69">
        <v>0</v>
      </c>
      <c r="D120" s="69">
        <v>4</v>
      </c>
      <c r="E120" s="70">
        <v>0</v>
      </c>
      <c r="F120" s="70">
        <v>8</v>
      </c>
      <c r="G120" s="70">
        <v>0</v>
      </c>
      <c r="H120" s="70">
        <v>1</v>
      </c>
      <c r="I120" s="70">
        <v>1</v>
      </c>
      <c r="J120" s="71">
        <v>4</v>
      </c>
      <c r="K120" s="71">
        <v>2</v>
      </c>
      <c r="L120" s="71">
        <v>0</v>
      </c>
      <c r="M120" s="71">
        <v>3</v>
      </c>
      <c r="N120" s="71" t="s">
        <v>115</v>
      </c>
      <c r="O120" s="71">
        <v>4</v>
      </c>
      <c r="P120" s="71">
        <v>6</v>
      </c>
      <c r="Q120" s="71">
        <v>7</v>
      </c>
      <c r="R120" s="71">
        <v>0</v>
      </c>
      <c r="S120" s="69">
        <v>1</v>
      </c>
      <c r="T120" s="69">
        <v>4</v>
      </c>
      <c r="U120" s="72">
        <v>2</v>
      </c>
      <c r="V120" s="72">
        <v>0</v>
      </c>
      <c r="W120" s="72">
        <v>3</v>
      </c>
      <c r="X120" s="72">
        <v>3</v>
      </c>
      <c r="Y120" s="72">
        <v>5</v>
      </c>
      <c r="Z120" s="72">
        <v>0</v>
      </c>
      <c r="AA120" s="72">
        <v>0</v>
      </c>
      <c r="AB120" s="127">
        <v>0</v>
      </c>
      <c r="AC120" s="183" t="s">
        <v>206</v>
      </c>
      <c r="AD120" s="131" t="s">
        <v>81</v>
      </c>
      <c r="AE120" s="184">
        <v>104900</v>
      </c>
      <c r="AF120" s="159">
        <v>81700</v>
      </c>
      <c r="AG120" s="159">
        <v>48200</v>
      </c>
      <c r="AH120" s="159">
        <v>0</v>
      </c>
      <c r="AI120" s="159">
        <v>0</v>
      </c>
      <c r="AJ120" s="159">
        <v>0</v>
      </c>
      <c r="AK120" s="159">
        <f>AJ120+AI120+AH120+AG120+AF120+AE120</f>
        <v>234800</v>
      </c>
      <c r="AL120" s="150">
        <v>2024</v>
      </c>
      <c r="AM120" s="68"/>
      <c r="AN120" s="68"/>
      <c r="AO120" s="68"/>
    </row>
    <row r="121" spans="1:41" s="73" customFormat="1" ht="31.5">
      <c r="A121" s="67"/>
      <c r="B121" s="53">
        <v>8</v>
      </c>
      <c r="C121" s="53">
        <v>0</v>
      </c>
      <c r="D121" s="53">
        <v>4</v>
      </c>
      <c r="E121" s="70">
        <v>0</v>
      </c>
      <c r="F121" s="70">
        <v>8</v>
      </c>
      <c r="G121" s="70">
        <v>0</v>
      </c>
      <c r="H121" s="70">
        <v>1</v>
      </c>
      <c r="I121" s="70">
        <v>1</v>
      </c>
      <c r="J121" s="71">
        <v>4</v>
      </c>
      <c r="K121" s="71">
        <v>2</v>
      </c>
      <c r="L121" s="71">
        <v>0</v>
      </c>
      <c r="M121" s="71">
        <v>3</v>
      </c>
      <c r="N121" s="71" t="s">
        <v>115</v>
      </c>
      <c r="O121" s="71">
        <v>4</v>
      </c>
      <c r="P121" s="71">
        <v>6</v>
      </c>
      <c r="Q121" s="71">
        <v>7</v>
      </c>
      <c r="R121" s="71">
        <v>0</v>
      </c>
      <c r="S121" s="69">
        <v>1</v>
      </c>
      <c r="T121" s="69">
        <v>4</v>
      </c>
      <c r="U121" s="72">
        <v>2</v>
      </c>
      <c r="V121" s="72">
        <v>0</v>
      </c>
      <c r="W121" s="54">
        <v>3</v>
      </c>
      <c r="X121" s="54">
        <v>3</v>
      </c>
      <c r="Y121" s="72">
        <v>5</v>
      </c>
      <c r="Z121" s="72">
        <v>0</v>
      </c>
      <c r="AA121" s="72">
        <v>0</v>
      </c>
      <c r="AB121" s="96">
        <v>1</v>
      </c>
      <c r="AC121" s="146" t="s">
        <v>228</v>
      </c>
      <c r="AD121" s="77" t="s">
        <v>87</v>
      </c>
      <c r="AE121" s="106">
        <v>90</v>
      </c>
      <c r="AF121" s="106">
        <v>90</v>
      </c>
      <c r="AG121" s="106">
        <v>90</v>
      </c>
      <c r="AH121" s="106">
        <v>90</v>
      </c>
      <c r="AI121" s="106">
        <v>90</v>
      </c>
      <c r="AJ121" s="106">
        <v>90</v>
      </c>
      <c r="AK121" s="106">
        <v>90</v>
      </c>
      <c r="AL121" s="95">
        <v>2027</v>
      </c>
      <c r="AM121" s="68"/>
      <c r="AN121" s="68"/>
      <c r="AO121" s="68"/>
    </row>
    <row r="122" spans="1:41" s="55" customFormat="1" ht="47.25">
      <c r="A122" s="50"/>
      <c r="B122" s="53">
        <v>8</v>
      </c>
      <c r="C122" s="53">
        <v>0</v>
      </c>
      <c r="D122" s="53">
        <v>4</v>
      </c>
      <c r="E122" s="52">
        <v>0</v>
      </c>
      <c r="F122" s="52">
        <v>8</v>
      </c>
      <c r="G122" s="52">
        <v>0</v>
      </c>
      <c r="H122" s="52">
        <v>1</v>
      </c>
      <c r="I122" s="52">
        <v>1</v>
      </c>
      <c r="J122" s="51">
        <v>4</v>
      </c>
      <c r="K122" s="51">
        <v>2</v>
      </c>
      <c r="L122" s="51" t="s">
        <v>188</v>
      </c>
      <c r="M122" s="51">
        <v>1</v>
      </c>
      <c r="N122" s="51">
        <v>5</v>
      </c>
      <c r="O122" s="51">
        <v>5</v>
      </c>
      <c r="P122" s="51">
        <v>1</v>
      </c>
      <c r="Q122" s="51">
        <v>9</v>
      </c>
      <c r="R122" s="51">
        <v>8</v>
      </c>
      <c r="S122" s="53">
        <v>1</v>
      </c>
      <c r="T122" s="53">
        <v>4</v>
      </c>
      <c r="U122" s="54">
        <v>2</v>
      </c>
      <c r="V122" s="54">
        <v>0</v>
      </c>
      <c r="W122" s="54">
        <v>3</v>
      </c>
      <c r="X122" s="54">
        <v>3</v>
      </c>
      <c r="Y122" s="54">
        <v>6</v>
      </c>
      <c r="Z122" s="54">
        <v>0</v>
      </c>
      <c r="AA122" s="54">
        <v>0</v>
      </c>
      <c r="AB122" s="96">
        <v>0</v>
      </c>
      <c r="AC122" s="133" t="s">
        <v>207</v>
      </c>
      <c r="AD122" s="77" t="s">
        <v>81</v>
      </c>
      <c r="AE122" s="94">
        <v>0</v>
      </c>
      <c r="AF122" s="94">
        <v>0</v>
      </c>
      <c r="AG122" s="94">
        <v>0</v>
      </c>
      <c r="AH122" s="94">
        <v>0</v>
      </c>
      <c r="AI122" s="94">
        <v>0</v>
      </c>
      <c r="AJ122" s="94">
        <v>0</v>
      </c>
      <c r="AK122" s="94">
        <f>AF122</f>
        <v>0</v>
      </c>
      <c r="AL122" s="95">
        <v>2027</v>
      </c>
      <c r="AM122" s="49"/>
      <c r="AN122" s="49"/>
      <c r="AO122" s="49"/>
    </row>
    <row r="123" spans="1:41" s="55" customFormat="1" ht="25.5" customHeight="1">
      <c r="A123" s="50"/>
      <c r="B123" s="53">
        <v>8</v>
      </c>
      <c r="C123" s="53">
        <v>0</v>
      </c>
      <c r="D123" s="53">
        <v>4</v>
      </c>
      <c r="E123" s="52">
        <v>0</v>
      </c>
      <c r="F123" s="52">
        <v>8</v>
      </c>
      <c r="G123" s="52">
        <v>0</v>
      </c>
      <c r="H123" s="52">
        <v>1</v>
      </c>
      <c r="I123" s="52">
        <v>1</v>
      </c>
      <c r="J123" s="51">
        <v>4</v>
      </c>
      <c r="K123" s="51">
        <v>2</v>
      </c>
      <c r="L123" s="51" t="s">
        <v>188</v>
      </c>
      <c r="M123" s="51">
        <v>1</v>
      </c>
      <c r="N123" s="51">
        <v>5</v>
      </c>
      <c r="O123" s="51">
        <v>5</v>
      </c>
      <c r="P123" s="51">
        <v>1</v>
      </c>
      <c r="Q123" s="51">
        <v>9</v>
      </c>
      <c r="R123" s="51">
        <v>8</v>
      </c>
      <c r="S123" s="53">
        <v>1</v>
      </c>
      <c r="T123" s="53">
        <v>4</v>
      </c>
      <c r="U123" s="54">
        <v>2</v>
      </c>
      <c r="V123" s="54">
        <v>0</v>
      </c>
      <c r="W123" s="54">
        <v>3</v>
      </c>
      <c r="X123" s="54">
        <v>3</v>
      </c>
      <c r="Y123" s="54">
        <v>6</v>
      </c>
      <c r="Z123" s="54">
        <v>0</v>
      </c>
      <c r="AA123" s="54">
        <v>0</v>
      </c>
      <c r="AB123" s="96">
        <v>0</v>
      </c>
      <c r="AC123" s="97" t="s">
        <v>226</v>
      </c>
      <c r="AD123" s="77" t="s">
        <v>107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0</v>
      </c>
      <c r="AK123" s="106">
        <v>0</v>
      </c>
      <c r="AL123" s="95">
        <v>2027</v>
      </c>
      <c r="AM123" s="49"/>
      <c r="AN123" s="49"/>
      <c r="AO123" s="49"/>
    </row>
    <row r="124" spans="1:41" s="55" customFormat="1" ht="40.5" customHeight="1">
      <c r="A124" s="50"/>
      <c r="B124" s="53">
        <v>8</v>
      </c>
      <c r="C124" s="53">
        <v>0</v>
      </c>
      <c r="D124" s="53">
        <v>4</v>
      </c>
      <c r="E124" s="52">
        <v>0</v>
      </c>
      <c r="F124" s="52">
        <v>7</v>
      </c>
      <c r="G124" s="52">
        <v>0</v>
      </c>
      <c r="H124" s="52">
        <v>3</v>
      </c>
      <c r="I124" s="52">
        <v>1</v>
      </c>
      <c r="J124" s="51">
        <v>4</v>
      </c>
      <c r="K124" s="51">
        <v>3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3">
        <v>1</v>
      </c>
      <c r="T124" s="53">
        <v>4</v>
      </c>
      <c r="U124" s="54">
        <v>3</v>
      </c>
      <c r="V124" s="54">
        <v>0</v>
      </c>
      <c r="W124" s="54">
        <v>0</v>
      </c>
      <c r="X124" s="54">
        <v>0</v>
      </c>
      <c r="Y124" s="54">
        <v>0</v>
      </c>
      <c r="Z124" s="54">
        <v>0</v>
      </c>
      <c r="AA124" s="54">
        <v>0</v>
      </c>
      <c r="AB124" s="96">
        <v>0</v>
      </c>
      <c r="AC124" s="172" t="s">
        <v>98</v>
      </c>
      <c r="AD124" s="77" t="s">
        <v>88</v>
      </c>
      <c r="AE124" s="111">
        <f aca="true" t="shared" si="7" ref="AE124:AJ124">AE125+AE139+AE145+AE151</f>
        <v>7491894</v>
      </c>
      <c r="AF124" s="111">
        <f t="shared" si="7"/>
        <v>7491894</v>
      </c>
      <c r="AG124" s="111">
        <f t="shared" si="7"/>
        <v>7491894</v>
      </c>
      <c r="AH124" s="111">
        <f t="shared" si="7"/>
        <v>7491894</v>
      </c>
      <c r="AI124" s="111">
        <f t="shared" si="7"/>
        <v>7491894</v>
      </c>
      <c r="AJ124" s="111">
        <f t="shared" si="7"/>
        <v>7491894</v>
      </c>
      <c r="AK124" s="111">
        <f>AJ124+AI124+AH124+AG124+AF124+AE124</f>
        <v>44951364</v>
      </c>
      <c r="AL124" s="95">
        <v>2027</v>
      </c>
      <c r="AM124" s="49"/>
      <c r="AN124" s="49"/>
      <c r="AO124" s="49"/>
    </row>
    <row r="125" spans="1:41" s="55" customFormat="1" ht="21.75" customHeight="1">
      <c r="A125" s="50"/>
      <c r="B125" s="53">
        <v>8</v>
      </c>
      <c r="C125" s="53">
        <v>0</v>
      </c>
      <c r="D125" s="53">
        <v>4</v>
      </c>
      <c r="E125" s="52">
        <v>0</v>
      </c>
      <c r="F125" s="52">
        <v>7</v>
      </c>
      <c r="G125" s="52">
        <v>0</v>
      </c>
      <c r="H125" s="52">
        <v>3</v>
      </c>
      <c r="I125" s="52">
        <v>1</v>
      </c>
      <c r="J125" s="51">
        <v>4</v>
      </c>
      <c r="K125" s="51">
        <v>3</v>
      </c>
      <c r="L125" s="51">
        <v>0</v>
      </c>
      <c r="M125" s="51">
        <v>1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3">
        <v>1</v>
      </c>
      <c r="T125" s="53">
        <v>4</v>
      </c>
      <c r="U125" s="54">
        <v>3</v>
      </c>
      <c r="V125" s="54">
        <v>0</v>
      </c>
      <c r="W125" s="54">
        <v>1</v>
      </c>
      <c r="X125" s="54">
        <v>0</v>
      </c>
      <c r="Y125" s="54">
        <v>0</v>
      </c>
      <c r="Z125" s="54">
        <v>0</v>
      </c>
      <c r="AA125" s="54">
        <v>0</v>
      </c>
      <c r="AB125" s="96">
        <v>0</v>
      </c>
      <c r="AC125" s="101" t="s">
        <v>100</v>
      </c>
      <c r="AD125" s="77" t="s">
        <v>88</v>
      </c>
      <c r="AE125" s="111">
        <f>AE128+AE137</f>
        <v>5993194</v>
      </c>
      <c r="AF125" s="111">
        <f aca="true" t="shared" si="8" ref="AF125:AK125">AF128+AF137</f>
        <v>5993194</v>
      </c>
      <c r="AG125" s="111">
        <f t="shared" si="8"/>
        <v>5993194</v>
      </c>
      <c r="AH125" s="111">
        <f t="shared" si="8"/>
        <v>5993194</v>
      </c>
      <c r="AI125" s="111">
        <f t="shared" si="8"/>
        <v>5993194</v>
      </c>
      <c r="AJ125" s="111">
        <f t="shared" si="8"/>
        <v>5993194</v>
      </c>
      <c r="AK125" s="111">
        <f t="shared" si="8"/>
        <v>35959164</v>
      </c>
      <c r="AL125" s="95">
        <v>2027</v>
      </c>
      <c r="AM125" s="49"/>
      <c r="AN125" s="49"/>
      <c r="AO125" s="49"/>
    </row>
    <row r="126" spans="1:41" s="55" customFormat="1" ht="31.5">
      <c r="A126" s="50"/>
      <c r="B126" s="53">
        <v>8</v>
      </c>
      <c r="C126" s="53">
        <v>0</v>
      </c>
      <c r="D126" s="53">
        <v>4</v>
      </c>
      <c r="E126" s="52">
        <v>0</v>
      </c>
      <c r="F126" s="52">
        <v>7</v>
      </c>
      <c r="G126" s="52">
        <v>0</v>
      </c>
      <c r="H126" s="52">
        <v>3</v>
      </c>
      <c r="I126" s="52">
        <v>1</v>
      </c>
      <c r="J126" s="51">
        <v>4</v>
      </c>
      <c r="K126" s="51">
        <v>3</v>
      </c>
      <c r="L126" s="51">
        <v>0</v>
      </c>
      <c r="M126" s="51">
        <v>1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3">
        <v>1</v>
      </c>
      <c r="T126" s="53">
        <v>4</v>
      </c>
      <c r="U126" s="54">
        <v>3</v>
      </c>
      <c r="V126" s="54">
        <v>0</v>
      </c>
      <c r="W126" s="54">
        <v>1</v>
      </c>
      <c r="X126" s="54">
        <v>0</v>
      </c>
      <c r="Y126" s="54">
        <v>0</v>
      </c>
      <c r="Z126" s="54">
        <v>0</v>
      </c>
      <c r="AA126" s="54">
        <v>0</v>
      </c>
      <c r="AB126" s="96">
        <v>1</v>
      </c>
      <c r="AC126" s="97" t="s">
        <v>163</v>
      </c>
      <c r="AD126" s="77" t="s">
        <v>86</v>
      </c>
      <c r="AE126" s="74">
        <v>17.5</v>
      </c>
      <c r="AF126" s="74">
        <v>17.6</v>
      </c>
      <c r="AG126" s="74">
        <v>17.6</v>
      </c>
      <c r="AH126" s="74">
        <v>17.6</v>
      </c>
      <c r="AI126" s="74">
        <v>17.6</v>
      </c>
      <c r="AJ126" s="74">
        <v>17.6</v>
      </c>
      <c r="AK126" s="74">
        <v>17.6</v>
      </c>
      <c r="AL126" s="95">
        <v>2027</v>
      </c>
      <c r="AM126" s="49"/>
      <c r="AN126" s="49"/>
      <c r="AO126" s="49"/>
    </row>
    <row r="127" spans="1:41" s="55" customFormat="1" ht="31.5">
      <c r="A127" s="50"/>
      <c r="B127" s="53">
        <v>8</v>
      </c>
      <c r="C127" s="53">
        <v>0</v>
      </c>
      <c r="D127" s="53">
        <v>4</v>
      </c>
      <c r="E127" s="52">
        <v>0</v>
      </c>
      <c r="F127" s="52">
        <v>7</v>
      </c>
      <c r="G127" s="52">
        <v>0</v>
      </c>
      <c r="H127" s="52">
        <v>3</v>
      </c>
      <c r="I127" s="52">
        <v>1</v>
      </c>
      <c r="J127" s="51">
        <v>4</v>
      </c>
      <c r="K127" s="51">
        <v>3</v>
      </c>
      <c r="L127" s="51">
        <v>0</v>
      </c>
      <c r="M127" s="51">
        <v>1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3">
        <v>1</v>
      </c>
      <c r="T127" s="53">
        <v>4</v>
      </c>
      <c r="U127" s="54">
        <v>3</v>
      </c>
      <c r="V127" s="54">
        <v>0</v>
      </c>
      <c r="W127" s="54">
        <v>1</v>
      </c>
      <c r="X127" s="54">
        <v>0</v>
      </c>
      <c r="Y127" s="54">
        <v>0</v>
      </c>
      <c r="Z127" s="54">
        <v>0</v>
      </c>
      <c r="AA127" s="54">
        <v>0</v>
      </c>
      <c r="AB127" s="96">
        <v>2</v>
      </c>
      <c r="AC127" s="97" t="s">
        <v>164</v>
      </c>
      <c r="AD127" s="77" t="s">
        <v>86</v>
      </c>
      <c r="AE127" s="74">
        <v>90</v>
      </c>
      <c r="AF127" s="74">
        <v>95</v>
      </c>
      <c r="AG127" s="74">
        <v>95</v>
      </c>
      <c r="AH127" s="74">
        <v>95</v>
      </c>
      <c r="AI127" s="74">
        <v>95</v>
      </c>
      <c r="AJ127" s="74">
        <v>95</v>
      </c>
      <c r="AK127" s="74">
        <v>100</v>
      </c>
      <c r="AL127" s="95">
        <v>2027</v>
      </c>
      <c r="AM127" s="49"/>
      <c r="AN127" s="49"/>
      <c r="AO127" s="49"/>
    </row>
    <row r="128" spans="1:41" s="73" customFormat="1" ht="30">
      <c r="A128" s="67"/>
      <c r="B128" s="69">
        <v>8</v>
      </c>
      <c r="C128" s="69">
        <v>0</v>
      </c>
      <c r="D128" s="69">
        <v>4</v>
      </c>
      <c r="E128" s="71">
        <v>0</v>
      </c>
      <c r="F128" s="71">
        <v>7</v>
      </c>
      <c r="G128" s="71">
        <v>0</v>
      </c>
      <c r="H128" s="71">
        <v>3</v>
      </c>
      <c r="I128" s="70">
        <v>1</v>
      </c>
      <c r="J128" s="71">
        <v>4</v>
      </c>
      <c r="K128" s="71">
        <v>3</v>
      </c>
      <c r="L128" s="71">
        <v>0</v>
      </c>
      <c r="M128" s="71">
        <v>1</v>
      </c>
      <c r="N128" s="71">
        <v>2</v>
      </c>
      <c r="O128" s="71">
        <v>0</v>
      </c>
      <c r="P128" s="71">
        <v>1</v>
      </c>
      <c r="Q128" s="71">
        <v>1</v>
      </c>
      <c r="R128" s="71">
        <v>0</v>
      </c>
      <c r="S128" s="69">
        <v>1</v>
      </c>
      <c r="T128" s="69">
        <v>4</v>
      </c>
      <c r="U128" s="72">
        <v>3</v>
      </c>
      <c r="V128" s="72">
        <v>0</v>
      </c>
      <c r="W128" s="72">
        <v>1</v>
      </c>
      <c r="X128" s="72">
        <v>1</v>
      </c>
      <c r="Y128" s="72">
        <v>1</v>
      </c>
      <c r="Z128" s="72">
        <v>0</v>
      </c>
      <c r="AA128" s="72">
        <v>0</v>
      </c>
      <c r="AB128" s="127">
        <v>0</v>
      </c>
      <c r="AC128" s="153" t="s">
        <v>165</v>
      </c>
      <c r="AD128" s="131" t="s">
        <v>88</v>
      </c>
      <c r="AE128" s="157">
        <v>5978194</v>
      </c>
      <c r="AF128" s="157">
        <v>5978194</v>
      </c>
      <c r="AG128" s="157">
        <v>5978194</v>
      </c>
      <c r="AH128" s="157">
        <v>5978194</v>
      </c>
      <c r="AI128" s="157">
        <v>5978194</v>
      </c>
      <c r="AJ128" s="157">
        <v>5978194</v>
      </c>
      <c r="AK128" s="157">
        <f>AJ128+AI128+AH128+AG128+AF128+AE128</f>
        <v>35869164</v>
      </c>
      <c r="AL128" s="150">
        <v>2027</v>
      </c>
      <c r="AM128" s="68"/>
      <c r="AN128" s="68"/>
      <c r="AO128" s="68"/>
    </row>
    <row r="129" spans="1:41" s="73" customFormat="1" ht="15.75">
      <c r="A129" s="67"/>
      <c r="B129" s="53">
        <v>8</v>
      </c>
      <c r="C129" s="53">
        <v>0</v>
      </c>
      <c r="D129" s="53">
        <v>4</v>
      </c>
      <c r="E129" s="51">
        <v>0</v>
      </c>
      <c r="F129" s="51">
        <v>7</v>
      </c>
      <c r="G129" s="51">
        <v>0</v>
      </c>
      <c r="H129" s="51">
        <v>3</v>
      </c>
      <c r="I129" s="52">
        <v>1</v>
      </c>
      <c r="J129" s="51">
        <v>4</v>
      </c>
      <c r="K129" s="51">
        <v>3</v>
      </c>
      <c r="L129" s="51">
        <v>0</v>
      </c>
      <c r="M129" s="51">
        <v>1</v>
      </c>
      <c r="N129" s="51">
        <v>2</v>
      </c>
      <c r="O129" s="51">
        <v>0</v>
      </c>
      <c r="P129" s="51">
        <v>1</v>
      </c>
      <c r="Q129" s="51">
        <v>1</v>
      </c>
      <c r="R129" s="51">
        <v>0</v>
      </c>
      <c r="S129" s="53">
        <v>1</v>
      </c>
      <c r="T129" s="53">
        <v>4</v>
      </c>
      <c r="U129" s="54">
        <v>3</v>
      </c>
      <c r="V129" s="54">
        <v>0</v>
      </c>
      <c r="W129" s="54">
        <v>1</v>
      </c>
      <c r="X129" s="54">
        <v>1</v>
      </c>
      <c r="Y129" s="54">
        <v>1</v>
      </c>
      <c r="Z129" s="54">
        <v>0</v>
      </c>
      <c r="AA129" s="54">
        <v>0</v>
      </c>
      <c r="AB129" s="96">
        <v>1</v>
      </c>
      <c r="AC129" s="105" t="s">
        <v>166</v>
      </c>
      <c r="AD129" s="77" t="s">
        <v>107</v>
      </c>
      <c r="AE129" s="106">
        <v>1</v>
      </c>
      <c r="AF129" s="106">
        <v>1</v>
      </c>
      <c r="AG129" s="106">
        <v>1</v>
      </c>
      <c r="AH129" s="106">
        <v>1</v>
      </c>
      <c r="AI129" s="106">
        <v>1</v>
      </c>
      <c r="AJ129" s="106">
        <v>1</v>
      </c>
      <c r="AK129" s="106">
        <v>1</v>
      </c>
      <c r="AL129" s="95">
        <v>2027</v>
      </c>
      <c r="AM129" s="68"/>
      <c r="AN129" s="68"/>
      <c r="AO129" s="68"/>
    </row>
    <row r="130" spans="1:41" s="73" customFormat="1" ht="15.75">
      <c r="A130" s="67"/>
      <c r="B130" s="53">
        <v>8</v>
      </c>
      <c r="C130" s="53">
        <v>0</v>
      </c>
      <c r="D130" s="53">
        <v>4</v>
      </c>
      <c r="E130" s="52">
        <v>0</v>
      </c>
      <c r="F130" s="52">
        <v>7</v>
      </c>
      <c r="G130" s="52">
        <v>0</v>
      </c>
      <c r="H130" s="52">
        <v>3</v>
      </c>
      <c r="I130" s="52">
        <v>1</v>
      </c>
      <c r="J130" s="51">
        <v>4</v>
      </c>
      <c r="K130" s="51">
        <v>3</v>
      </c>
      <c r="L130" s="51">
        <v>0</v>
      </c>
      <c r="M130" s="51">
        <v>1</v>
      </c>
      <c r="N130" s="51">
        <v>2</v>
      </c>
      <c r="O130" s="51">
        <v>0</v>
      </c>
      <c r="P130" s="51">
        <v>1</v>
      </c>
      <c r="Q130" s="51">
        <v>1</v>
      </c>
      <c r="R130" s="51">
        <v>0</v>
      </c>
      <c r="S130" s="53">
        <v>1</v>
      </c>
      <c r="T130" s="53">
        <v>4</v>
      </c>
      <c r="U130" s="54">
        <v>3</v>
      </c>
      <c r="V130" s="54">
        <v>0</v>
      </c>
      <c r="W130" s="54">
        <v>1</v>
      </c>
      <c r="X130" s="54">
        <v>1</v>
      </c>
      <c r="Y130" s="54">
        <v>1</v>
      </c>
      <c r="Z130" s="54">
        <v>0</v>
      </c>
      <c r="AA130" s="54">
        <v>0</v>
      </c>
      <c r="AB130" s="96">
        <v>2</v>
      </c>
      <c r="AC130" s="107" t="s">
        <v>167</v>
      </c>
      <c r="AD130" s="77" t="s">
        <v>87</v>
      </c>
      <c r="AE130" s="82">
        <v>122</v>
      </c>
      <c r="AF130" s="82">
        <v>122</v>
      </c>
      <c r="AG130" s="82">
        <v>122</v>
      </c>
      <c r="AH130" s="82">
        <v>122</v>
      </c>
      <c r="AI130" s="82">
        <v>122</v>
      </c>
      <c r="AJ130" s="82">
        <v>122</v>
      </c>
      <c r="AK130" s="82">
        <v>122</v>
      </c>
      <c r="AL130" s="95">
        <v>2027</v>
      </c>
      <c r="AM130" s="68"/>
      <c r="AN130" s="68"/>
      <c r="AO130" s="68"/>
    </row>
    <row r="131" spans="1:41" s="73" customFormat="1" ht="15.75">
      <c r="A131" s="67"/>
      <c r="B131" s="53">
        <v>8</v>
      </c>
      <c r="C131" s="53">
        <v>0</v>
      </c>
      <c r="D131" s="53">
        <v>4</v>
      </c>
      <c r="E131" s="51">
        <v>0</v>
      </c>
      <c r="F131" s="51">
        <v>7</v>
      </c>
      <c r="G131" s="51">
        <v>0</v>
      </c>
      <c r="H131" s="51">
        <v>3</v>
      </c>
      <c r="I131" s="52">
        <v>1</v>
      </c>
      <c r="J131" s="51">
        <v>4</v>
      </c>
      <c r="K131" s="83">
        <v>3</v>
      </c>
      <c r="L131" s="51">
        <v>0</v>
      </c>
      <c r="M131" s="51">
        <v>1</v>
      </c>
      <c r="N131" s="51">
        <v>2</v>
      </c>
      <c r="O131" s="51">
        <v>0</v>
      </c>
      <c r="P131" s="51">
        <v>1</v>
      </c>
      <c r="Q131" s="51">
        <v>1</v>
      </c>
      <c r="R131" s="51">
        <v>0</v>
      </c>
      <c r="S131" s="53">
        <v>1</v>
      </c>
      <c r="T131" s="53">
        <v>4</v>
      </c>
      <c r="U131" s="54">
        <v>3</v>
      </c>
      <c r="V131" s="54">
        <v>0</v>
      </c>
      <c r="W131" s="54">
        <v>1</v>
      </c>
      <c r="X131" s="54">
        <v>1</v>
      </c>
      <c r="Y131" s="54">
        <v>1</v>
      </c>
      <c r="Z131" s="54">
        <v>0</v>
      </c>
      <c r="AA131" s="54">
        <v>0</v>
      </c>
      <c r="AB131" s="96">
        <v>3</v>
      </c>
      <c r="AC131" s="107" t="s">
        <v>168</v>
      </c>
      <c r="AD131" s="77" t="s">
        <v>87</v>
      </c>
      <c r="AE131" s="74">
        <v>2</v>
      </c>
      <c r="AF131" s="74">
        <v>2</v>
      </c>
      <c r="AG131" s="74">
        <v>2</v>
      </c>
      <c r="AH131" s="74">
        <v>2</v>
      </c>
      <c r="AI131" s="74">
        <v>2</v>
      </c>
      <c r="AJ131" s="74">
        <v>2</v>
      </c>
      <c r="AK131" s="74">
        <f>AJ131+AF131+AE131</f>
        <v>6</v>
      </c>
      <c r="AL131" s="95">
        <v>2027</v>
      </c>
      <c r="AM131" s="68">
        <f>SUM(AE113:AJ113)</f>
        <v>1</v>
      </c>
      <c r="AN131" s="68"/>
      <c r="AO131" s="68"/>
    </row>
    <row r="132" spans="1:41" s="73" customFormat="1" ht="30">
      <c r="A132" s="67"/>
      <c r="B132" s="53">
        <v>8</v>
      </c>
      <c r="C132" s="53">
        <v>0</v>
      </c>
      <c r="D132" s="53">
        <v>4</v>
      </c>
      <c r="E132" s="51">
        <v>0</v>
      </c>
      <c r="F132" s="51">
        <v>7</v>
      </c>
      <c r="G132" s="51">
        <v>0</v>
      </c>
      <c r="H132" s="51">
        <v>3</v>
      </c>
      <c r="I132" s="52">
        <v>1</v>
      </c>
      <c r="J132" s="51">
        <v>4</v>
      </c>
      <c r="K132" s="85">
        <v>3</v>
      </c>
      <c r="L132" s="51">
        <v>0</v>
      </c>
      <c r="M132" s="51">
        <v>1</v>
      </c>
      <c r="N132" s="51">
        <v>2</v>
      </c>
      <c r="O132" s="51">
        <v>0</v>
      </c>
      <c r="P132" s="51">
        <v>1</v>
      </c>
      <c r="Q132" s="51">
        <v>2</v>
      </c>
      <c r="R132" s="51">
        <v>0</v>
      </c>
      <c r="S132" s="53">
        <v>1</v>
      </c>
      <c r="T132" s="53">
        <v>4</v>
      </c>
      <c r="U132" s="54">
        <v>3</v>
      </c>
      <c r="V132" s="54">
        <v>0</v>
      </c>
      <c r="W132" s="54">
        <v>1</v>
      </c>
      <c r="X132" s="54">
        <v>1</v>
      </c>
      <c r="Y132" s="54">
        <v>2</v>
      </c>
      <c r="Z132" s="54">
        <v>0</v>
      </c>
      <c r="AA132" s="54">
        <v>0</v>
      </c>
      <c r="AB132" s="96">
        <v>0</v>
      </c>
      <c r="AC132" s="107" t="s">
        <v>169</v>
      </c>
      <c r="AD132" s="77" t="s">
        <v>107</v>
      </c>
      <c r="AE132" s="74">
        <v>1</v>
      </c>
      <c r="AF132" s="74">
        <v>1</v>
      </c>
      <c r="AG132" s="74">
        <v>1</v>
      </c>
      <c r="AH132" s="74">
        <v>1</v>
      </c>
      <c r="AI132" s="74">
        <v>1</v>
      </c>
      <c r="AJ132" s="74">
        <v>1</v>
      </c>
      <c r="AK132" s="74">
        <v>1</v>
      </c>
      <c r="AL132" s="109" t="s">
        <v>244</v>
      </c>
      <c r="AM132" s="68"/>
      <c r="AN132" s="68"/>
      <c r="AO132" s="68"/>
    </row>
    <row r="133" spans="1:41" s="55" customFormat="1" ht="30">
      <c r="A133" s="50"/>
      <c r="B133" s="53">
        <v>8</v>
      </c>
      <c r="C133" s="53">
        <v>0</v>
      </c>
      <c r="D133" s="53">
        <v>4</v>
      </c>
      <c r="E133" s="51">
        <v>0</v>
      </c>
      <c r="F133" s="51">
        <v>7</v>
      </c>
      <c r="G133" s="51">
        <v>0</v>
      </c>
      <c r="H133" s="51">
        <v>3</v>
      </c>
      <c r="I133" s="52">
        <v>1</v>
      </c>
      <c r="J133" s="51">
        <v>4</v>
      </c>
      <c r="K133" s="85">
        <v>3</v>
      </c>
      <c r="L133" s="51">
        <v>0</v>
      </c>
      <c r="M133" s="51">
        <v>1</v>
      </c>
      <c r="N133" s="51">
        <v>2</v>
      </c>
      <c r="O133" s="51">
        <v>0</v>
      </c>
      <c r="P133" s="51">
        <v>1</v>
      </c>
      <c r="Q133" s="51">
        <v>2</v>
      </c>
      <c r="R133" s="51">
        <v>0</v>
      </c>
      <c r="S133" s="53">
        <v>1</v>
      </c>
      <c r="T133" s="53">
        <v>4</v>
      </c>
      <c r="U133" s="54">
        <v>3</v>
      </c>
      <c r="V133" s="54">
        <v>0</v>
      </c>
      <c r="W133" s="54">
        <v>1</v>
      </c>
      <c r="X133" s="54">
        <v>1</v>
      </c>
      <c r="Y133" s="54">
        <v>2</v>
      </c>
      <c r="Z133" s="54">
        <v>0</v>
      </c>
      <c r="AA133" s="54">
        <v>0</v>
      </c>
      <c r="AB133" s="96">
        <v>1</v>
      </c>
      <c r="AC133" s="107" t="s">
        <v>170</v>
      </c>
      <c r="AD133" s="77" t="s">
        <v>87</v>
      </c>
      <c r="AE133" s="74">
        <v>1</v>
      </c>
      <c r="AF133" s="74">
        <v>1</v>
      </c>
      <c r="AG133" s="74">
        <v>1</v>
      </c>
      <c r="AH133" s="74">
        <v>1</v>
      </c>
      <c r="AI133" s="74">
        <v>1</v>
      </c>
      <c r="AJ133" s="74">
        <v>1</v>
      </c>
      <c r="AK133" s="74">
        <v>3</v>
      </c>
      <c r="AL133" s="95">
        <v>2027</v>
      </c>
      <c r="AM133" s="49"/>
      <c r="AN133" s="49"/>
      <c r="AO133" s="49"/>
    </row>
    <row r="134" spans="1:41" s="73" customFormat="1" ht="63">
      <c r="A134" s="67"/>
      <c r="B134" s="53">
        <v>8</v>
      </c>
      <c r="C134" s="53">
        <v>0</v>
      </c>
      <c r="D134" s="53">
        <v>4</v>
      </c>
      <c r="E134" s="51">
        <v>0</v>
      </c>
      <c r="F134" s="51">
        <v>7</v>
      </c>
      <c r="G134" s="51">
        <v>0</v>
      </c>
      <c r="H134" s="51">
        <v>3</v>
      </c>
      <c r="I134" s="52">
        <v>1</v>
      </c>
      <c r="J134" s="51">
        <v>4</v>
      </c>
      <c r="K134" s="85">
        <v>3</v>
      </c>
      <c r="L134" s="51">
        <v>0</v>
      </c>
      <c r="M134" s="51">
        <v>1</v>
      </c>
      <c r="N134" s="51">
        <v>2</v>
      </c>
      <c r="O134" s="51">
        <v>0</v>
      </c>
      <c r="P134" s="51">
        <v>1</v>
      </c>
      <c r="Q134" s="51">
        <v>3</v>
      </c>
      <c r="R134" s="51">
        <v>0</v>
      </c>
      <c r="S134" s="53">
        <v>1</v>
      </c>
      <c r="T134" s="53">
        <v>4</v>
      </c>
      <c r="U134" s="54">
        <v>3</v>
      </c>
      <c r="V134" s="54">
        <v>0</v>
      </c>
      <c r="W134" s="54">
        <v>1</v>
      </c>
      <c r="X134" s="54">
        <v>1</v>
      </c>
      <c r="Y134" s="54">
        <v>3</v>
      </c>
      <c r="Z134" s="54">
        <v>0</v>
      </c>
      <c r="AA134" s="54">
        <v>0</v>
      </c>
      <c r="AB134" s="96">
        <v>0</v>
      </c>
      <c r="AC134" s="97" t="s">
        <v>171</v>
      </c>
      <c r="AD134" s="77" t="s">
        <v>107</v>
      </c>
      <c r="AE134" s="96">
        <v>1</v>
      </c>
      <c r="AF134" s="96">
        <v>1</v>
      </c>
      <c r="AG134" s="96">
        <v>1</v>
      </c>
      <c r="AH134" s="96">
        <v>1</v>
      </c>
      <c r="AI134" s="96">
        <v>1</v>
      </c>
      <c r="AJ134" s="96">
        <v>1</v>
      </c>
      <c r="AK134" s="96">
        <v>1</v>
      </c>
      <c r="AL134" s="109" t="s">
        <v>244</v>
      </c>
      <c r="AM134" s="68"/>
      <c r="AN134" s="68"/>
      <c r="AO134" s="68"/>
    </row>
    <row r="135" spans="1:41" s="73" customFormat="1" ht="15.75">
      <c r="A135" s="67"/>
      <c r="B135" s="53">
        <v>8</v>
      </c>
      <c r="C135" s="53">
        <v>0</v>
      </c>
      <c r="D135" s="53">
        <v>4</v>
      </c>
      <c r="E135" s="51">
        <v>0</v>
      </c>
      <c r="F135" s="51">
        <v>7</v>
      </c>
      <c r="G135" s="51">
        <v>0</v>
      </c>
      <c r="H135" s="51">
        <v>3</v>
      </c>
      <c r="I135" s="52">
        <v>1</v>
      </c>
      <c r="J135" s="51">
        <v>4</v>
      </c>
      <c r="K135" s="85">
        <v>3</v>
      </c>
      <c r="L135" s="51">
        <v>0</v>
      </c>
      <c r="M135" s="51">
        <v>1</v>
      </c>
      <c r="N135" s="51">
        <v>2</v>
      </c>
      <c r="O135" s="51">
        <v>0</v>
      </c>
      <c r="P135" s="51">
        <v>1</v>
      </c>
      <c r="Q135" s="51">
        <v>4</v>
      </c>
      <c r="R135" s="51">
        <v>0</v>
      </c>
      <c r="S135" s="53">
        <v>1</v>
      </c>
      <c r="T135" s="53">
        <v>4</v>
      </c>
      <c r="U135" s="54">
        <v>3</v>
      </c>
      <c r="V135" s="54">
        <v>0</v>
      </c>
      <c r="W135" s="54">
        <v>1</v>
      </c>
      <c r="X135" s="54">
        <v>1</v>
      </c>
      <c r="Y135" s="54">
        <v>4</v>
      </c>
      <c r="Z135" s="54">
        <v>0</v>
      </c>
      <c r="AA135" s="54">
        <v>0</v>
      </c>
      <c r="AB135" s="96">
        <v>0</v>
      </c>
      <c r="AC135" s="97" t="s">
        <v>172</v>
      </c>
      <c r="AD135" s="77" t="s">
        <v>81</v>
      </c>
      <c r="AE135" s="116">
        <v>0</v>
      </c>
      <c r="AF135" s="116">
        <v>0</v>
      </c>
      <c r="AG135" s="116">
        <v>0</v>
      </c>
      <c r="AH135" s="116">
        <v>0</v>
      </c>
      <c r="AI135" s="116">
        <v>0</v>
      </c>
      <c r="AJ135" s="116">
        <v>0</v>
      </c>
      <c r="AK135" s="116">
        <f>AE135</f>
        <v>0</v>
      </c>
      <c r="AL135" s="95">
        <v>2027</v>
      </c>
      <c r="AM135" s="68"/>
      <c r="AN135" s="68"/>
      <c r="AO135" s="68"/>
    </row>
    <row r="136" spans="1:41" s="92" customFormat="1" ht="31.5">
      <c r="A136" s="90"/>
      <c r="B136" s="53">
        <v>8</v>
      </c>
      <c r="C136" s="53">
        <v>0</v>
      </c>
      <c r="D136" s="53">
        <v>4</v>
      </c>
      <c r="E136" s="51">
        <v>0</v>
      </c>
      <c r="F136" s="51">
        <v>7</v>
      </c>
      <c r="G136" s="51">
        <v>0</v>
      </c>
      <c r="H136" s="51">
        <v>3</v>
      </c>
      <c r="I136" s="52">
        <v>1</v>
      </c>
      <c r="J136" s="51">
        <v>4</v>
      </c>
      <c r="K136" s="85">
        <v>3</v>
      </c>
      <c r="L136" s="51">
        <v>0</v>
      </c>
      <c r="M136" s="51">
        <v>1</v>
      </c>
      <c r="N136" s="51">
        <v>2</v>
      </c>
      <c r="O136" s="51">
        <v>0</v>
      </c>
      <c r="P136" s="51">
        <v>1</v>
      </c>
      <c r="Q136" s="51">
        <v>4</v>
      </c>
      <c r="R136" s="51">
        <v>0</v>
      </c>
      <c r="S136" s="53">
        <v>1</v>
      </c>
      <c r="T136" s="53">
        <v>4</v>
      </c>
      <c r="U136" s="54">
        <v>3</v>
      </c>
      <c r="V136" s="54">
        <v>0</v>
      </c>
      <c r="W136" s="54">
        <v>1</v>
      </c>
      <c r="X136" s="54">
        <v>1</v>
      </c>
      <c r="Y136" s="54">
        <v>4</v>
      </c>
      <c r="Z136" s="54">
        <v>0</v>
      </c>
      <c r="AA136" s="54">
        <v>0</v>
      </c>
      <c r="AB136" s="96">
        <v>1</v>
      </c>
      <c r="AC136" s="97" t="s">
        <v>112</v>
      </c>
      <c r="AD136" s="110" t="s">
        <v>86</v>
      </c>
      <c r="AE136" s="109">
        <v>0</v>
      </c>
      <c r="AF136" s="109">
        <v>0</v>
      </c>
      <c r="AG136" s="109">
        <v>0</v>
      </c>
      <c r="AH136" s="109">
        <v>0</v>
      </c>
      <c r="AI136" s="109">
        <v>0</v>
      </c>
      <c r="AJ136" s="109">
        <v>0</v>
      </c>
      <c r="AK136" s="109">
        <f>AE136</f>
        <v>0</v>
      </c>
      <c r="AL136" s="95">
        <v>2027</v>
      </c>
      <c r="AM136" s="91"/>
      <c r="AN136" s="91"/>
      <c r="AO136" s="91"/>
    </row>
    <row r="137" spans="1:41" s="73" customFormat="1" ht="31.5">
      <c r="A137" s="67"/>
      <c r="B137" s="69">
        <v>8</v>
      </c>
      <c r="C137" s="69">
        <v>0</v>
      </c>
      <c r="D137" s="69">
        <v>4</v>
      </c>
      <c r="E137" s="71">
        <v>0</v>
      </c>
      <c r="F137" s="71">
        <v>7</v>
      </c>
      <c r="G137" s="71">
        <v>0</v>
      </c>
      <c r="H137" s="71">
        <v>3</v>
      </c>
      <c r="I137" s="70">
        <v>1</v>
      </c>
      <c r="J137" s="71">
        <v>4</v>
      </c>
      <c r="K137" s="162">
        <v>3</v>
      </c>
      <c r="L137" s="71">
        <v>0</v>
      </c>
      <c r="M137" s="71">
        <v>1</v>
      </c>
      <c r="N137" s="71" t="s">
        <v>108</v>
      </c>
      <c r="O137" s="71">
        <v>0</v>
      </c>
      <c r="P137" s="71">
        <v>6</v>
      </c>
      <c r="Q137" s="71">
        <v>9</v>
      </c>
      <c r="R137" s="71">
        <v>0</v>
      </c>
      <c r="S137" s="69">
        <v>1</v>
      </c>
      <c r="T137" s="69">
        <v>4</v>
      </c>
      <c r="U137" s="72">
        <v>3</v>
      </c>
      <c r="V137" s="72">
        <v>0</v>
      </c>
      <c r="W137" s="72">
        <v>1</v>
      </c>
      <c r="X137" s="72">
        <v>1</v>
      </c>
      <c r="Y137" s="72">
        <v>5</v>
      </c>
      <c r="Z137" s="72">
        <v>0</v>
      </c>
      <c r="AA137" s="72">
        <v>0</v>
      </c>
      <c r="AB137" s="127">
        <v>0</v>
      </c>
      <c r="AC137" s="163" t="s">
        <v>173</v>
      </c>
      <c r="AD137" s="164" t="s">
        <v>81</v>
      </c>
      <c r="AE137" s="157">
        <v>15000</v>
      </c>
      <c r="AF137" s="157">
        <v>15000</v>
      </c>
      <c r="AG137" s="157">
        <v>15000</v>
      </c>
      <c r="AH137" s="157">
        <v>15000</v>
      </c>
      <c r="AI137" s="157">
        <v>15000</v>
      </c>
      <c r="AJ137" s="157">
        <v>15000</v>
      </c>
      <c r="AK137" s="157">
        <f>AE137+AF137+AG137+AH137+AI137+AJ137</f>
        <v>90000</v>
      </c>
      <c r="AL137" s="150">
        <v>2027</v>
      </c>
      <c r="AM137" s="68"/>
      <c r="AN137" s="68"/>
      <c r="AO137" s="68"/>
    </row>
    <row r="138" spans="1:41" s="73" customFormat="1" ht="34.5" customHeight="1">
      <c r="A138" s="67"/>
      <c r="B138" s="69">
        <v>8</v>
      </c>
      <c r="C138" s="69">
        <v>0</v>
      </c>
      <c r="D138" s="69">
        <v>4</v>
      </c>
      <c r="E138" s="71">
        <v>0</v>
      </c>
      <c r="F138" s="71">
        <v>7</v>
      </c>
      <c r="G138" s="71">
        <v>0</v>
      </c>
      <c r="H138" s="71">
        <v>3</v>
      </c>
      <c r="I138" s="70">
        <v>1</v>
      </c>
      <c r="J138" s="71">
        <v>4</v>
      </c>
      <c r="K138" s="162">
        <v>3</v>
      </c>
      <c r="L138" s="71">
        <v>0</v>
      </c>
      <c r="M138" s="71">
        <v>1</v>
      </c>
      <c r="N138" s="71" t="s">
        <v>108</v>
      </c>
      <c r="O138" s="71">
        <v>0</v>
      </c>
      <c r="P138" s="71">
        <v>6</v>
      </c>
      <c r="Q138" s="71">
        <v>9</v>
      </c>
      <c r="R138" s="71">
        <v>0</v>
      </c>
      <c r="S138" s="69">
        <v>1</v>
      </c>
      <c r="T138" s="69">
        <v>4</v>
      </c>
      <c r="U138" s="72">
        <v>3</v>
      </c>
      <c r="V138" s="72">
        <v>0</v>
      </c>
      <c r="W138" s="72">
        <v>1</v>
      </c>
      <c r="X138" s="72">
        <v>1</v>
      </c>
      <c r="Y138" s="72">
        <v>5</v>
      </c>
      <c r="Z138" s="72">
        <v>0</v>
      </c>
      <c r="AA138" s="72">
        <v>0</v>
      </c>
      <c r="AB138" s="127">
        <v>1</v>
      </c>
      <c r="AC138" s="163" t="s">
        <v>221</v>
      </c>
      <c r="AD138" s="164" t="s">
        <v>86</v>
      </c>
      <c r="AE138" s="155">
        <v>100</v>
      </c>
      <c r="AF138" s="155">
        <v>100</v>
      </c>
      <c r="AG138" s="155">
        <v>100</v>
      </c>
      <c r="AH138" s="155">
        <v>100</v>
      </c>
      <c r="AI138" s="155">
        <v>100</v>
      </c>
      <c r="AJ138" s="155">
        <v>100</v>
      </c>
      <c r="AK138" s="155">
        <v>100</v>
      </c>
      <c r="AL138" s="150">
        <v>2027</v>
      </c>
      <c r="AM138" s="68"/>
      <c r="AN138" s="68"/>
      <c r="AO138" s="68"/>
    </row>
    <row r="139" spans="1:41" s="55" customFormat="1" ht="36" customHeight="1">
      <c r="A139" s="62"/>
      <c r="B139" s="53">
        <v>8</v>
      </c>
      <c r="C139" s="53">
        <v>0</v>
      </c>
      <c r="D139" s="53">
        <v>4</v>
      </c>
      <c r="E139" s="51">
        <v>0</v>
      </c>
      <c r="F139" s="51">
        <v>7</v>
      </c>
      <c r="G139" s="51">
        <v>0</v>
      </c>
      <c r="H139" s="51">
        <v>3</v>
      </c>
      <c r="I139" s="52">
        <v>1</v>
      </c>
      <c r="J139" s="51">
        <v>4</v>
      </c>
      <c r="K139" s="51">
        <v>3</v>
      </c>
      <c r="L139" s="51">
        <v>0</v>
      </c>
      <c r="M139" s="51">
        <v>2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3">
        <v>1</v>
      </c>
      <c r="T139" s="53">
        <v>4</v>
      </c>
      <c r="U139" s="54">
        <v>3</v>
      </c>
      <c r="V139" s="54">
        <v>0</v>
      </c>
      <c r="W139" s="54">
        <v>2</v>
      </c>
      <c r="X139" s="54">
        <v>0</v>
      </c>
      <c r="Y139" s="54">
        <v>0</v>
      </c>
      <c r="Z139" s="54">
        <v>0</v>
      </c>
      <c r="AA139" s="54">
        <v>0</v>
      </c>
      <c r="AB139" s="96">
        <v>0</v>
      </c>
      <c r="AC139" s="101" t="s">
        <v>216</v>
      </c>
      <c r="AD139" s="77" t="s">
        <v>88</v>
      </c>
      <c r="AE139" s="111">
        <f>AE141+AE143</f>
        <v>0</v>
      </c>
      <c r="AF139" s="111">
        <f>AF141</f>
        <v>0</v>
      </c>
      <c r="AG139" s="111">
        <f>AG141</f>
        <v>0</v>
      </c>
      <c r="AH139" s="111">
        <f>AH141</f>
        <v>0</v>
      </c>
      <c r="AI139" s="111">
        <f>AI141</f>
        <v>0</v>
      </c>
      <c r="AJ139" s="111">
        <f>AJ141</f>
        <v>0</v>
      </c>
      <c r="AK139" s="111">
        <f>AE139</f>
        <v>0</v>
      </c>
      <c r="AL139" s="95">
        <v>2027</v>
      </c>
      <c r="AM139" s="49"/>
      <c r="AN139" s="49"/>
      <c r="AO139" s="49"/>
    </row>
    <row r="140" spans="1:41" s="55" customFormat="1" ht="31.5">
      <c r="A140" s="62"/>
      <c r="B140" s="53">
        <v>8</v>
      </c>
      <c r="C140" s="53">
        <v>0</v>
      </c>
      <c r="D140" s="53">
        <v>4</v>
      </c>
      <c r="E140" s="51">
        <v>0</v>
      </c>
      <c r="F140" s="51">
        <v>7</v>
      </c>
      <c r="G140" s="51">
        <v>0</v>
      </c>
      <c r="H140" s="51">
        <v>3</v>
      </c>
      <c r="I140" s="52">
        <v>1</v>
      </c>
      <c r="J140" s="51">
        <v>4</v>
      </c>
      <c r="K140" s="51">
        <v>3</v>
      </c>
      <c r="L140" s="51">
        <v>0</v>
      </c>
      <c r="M140" s="51">
        <v>2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3">
        <v>1</v>
      </c>
      <c r="T140" s="53">
        <v>4</v>
      </c>
      <c r="U140" s="54">
        <v>3</v>
      </c>
      <c r="V140" s="54">
        <v>0</v>
      </c>
      <c r="W140" s="54">
        <v>2</v>
      </c>
      <c r="X140" s="54">
        <v>0</v>
      </c>
      <c r="Y140" s="54">
        <v>0</v>
      </c>
      <c r="Z140" s="54">
        <v>0</v>
      </c>
      <c r="AA140" s="54">
        <v>0</v>
      </c>
      <c r="AB140" s="96">
        <v>1</v>
      </c>
      <c r="AC140" s="97" t="s">
        <v>174</v>
      </c>
      <c r="AD140" s="77" t="s">
        <v>86</v>
      </c>
      <c r="AE140" s="74">
        <v>100</v>
      </c>
      <c r="AF140" s="74">
        <v>100</v>
      </c>
      <c r="AG140" s="74">
        <v>100</v>
      </c>
      <c r="AH140" s="74">
        <v>100</v>
      </c>
      <c r="AI140" s="74">
        <v>100</v>
      </c>
      <c r="AJ140" s="74">
        <v>100</v>
      </c>
      <c r="AK140" s="74">
        <v>100</v>
      </c>
      <c r="AL140" s="95">
        <v>2027</v>
      </c>
      <c r="AM140" s="49"/>
      <c r="AN140" s="49"/>
      <c r="AO140" s="49"/>
    </row>
    <row r="141" spans="1:41" s="55" customFormat="1" ht="57" customHeight="1">
      <c r="A141" s="62"/>
      <c r="B141" s="53">
        <v>8</v>
      </c>
      <c r="C141" s="53">
        <v>0</v>
      </c>
      <c r="D141" s="53">
        <v>4</v>
      </c>
      <c r="E141" s="51">
        <v>0</v>
      </c>
      <c r="F141" s="51">
        <v>7</v>
      </c>
      <c r="G141" s="51">
        <v>0</v>
      </c>
      <c r="H141" s="51">
        <v>3</v>
      </c>
      <c r="I141" s="52">
        <v>1</v>
      </c>
      <c r="J141" s="51">
        <v>4</v>
      </c>
      <c r="K141" s="51">
        <v>3</v>
      </c>
      <c r="L141" s="51">
        <v>0</v>
      </c>
      <c r="M141" s="51">
        <v>2</v>
      </c>
      <c r="N141" s="51">
        <v>2</v>
      </c>
      <c r="O141" s="51">
        <v>0</v>
      </c>
      <c r="P141" s="51">
        <v>2</v>
      </c>
      <c r="Q141" s="51">
        <v>1</v>
      </c>
      <c r="R141" s="51">
        <v>0</v>
      </c>
      <c r="S141" s="53">
        <v>1</v>
      </c>
      <c r="T141" s="53">
        <v>4</v>
      </c>
      <c r="U141" s="54">
        <v>3</v>
      </c>
      <c r="V141" s="54">
        <v>0</v>
      </c>
      <c r="W141" s="54">
        <v>2</v>
      </c>
      <c r="X141" s="54">
        <v>2</v>
      </c>
      <c r="Y141" s="54">
        <v>1</v>
      </c>
      <c r="Z141" s="54">
        <v>0</v>
      </c>
      <c r="AA141" s="54">
        <v>0</v>
      </c>
      <c r="AB141" s="96">
        <v>0</v>
      </c>
      <c r="AC141" s="135" t="s">
        <v>215</v>
      </c>
      <c r="AD141" s="77" t="s">
        <v>88</v>
      </c>
      <c r="AE141" s="111">
        <v>0</v>
      </c>
      <c r="AF141" s="111">
        <v>0</v>
      </c>
      <c r="AG141" s="111">
        <v>0</v>
      </c>
      <c r="AH141" s="111">
        <v>0</v>
      </c>
      <c r="AI141" s="111">
        <v>0</v>
      </c>
      <c r="AJ141" s="111">
        <v>0</v>
      </c>
      <c r="AK141" s="111">
        <f>AE141</f>
        <v>0</v>
      </c>
      <c r="AL141" s="95">
        <v>2027</v>
      </c>
      <c r="AM141" s="49"/>
      <c r="AN141" s="49"/>
      <c r="AO141" s="49"/>
    </row>
    <row r="142" spans="1:41" s="55" customFormat="1" ht="63">
      <c r="A142" s="62"/>
      <c r="B142" s="53">
        <v>8</v>
      </c>
      <c r="C142" s="53">
        <v>0</v>
      </c>
      <c r="D142" s="53">
        <v>4</v>
      </c>
      <c r="E142" s="51">
        <v>0</v>
      </c>
      <c r="F142" s="51">
        <v>7</v>
      </c>
      <c r="G142" s="51">
        <v>0</v>
      </c>
      <c r="H142" s="51">
        <v>3</v>
      </c>
      <c r="I142" s="52">
        <v>1</v>
      </c>
      <c r="J142" s="51">
        <v>4</v>
      </c>
      <c r="K142" s="51">
        <v>3</v>
      </c>
      <c r="L142" s="51">
        <v>0</v>
      </c>
      <c r="M142" s="51">
        <v>2</v>
      </c>
      <c r="N142" s="51">
        <v>2</v>
      </c>
      <c r="O142" s="51">
        <v>0</v>
      </c>
      <c r="P142" s="51">
        <v>2</v>
      </c>
      <c r="Q142" s="51">
        <v>1</v>
      </c>
      <c r="R142" s="51">
        <v>0</v>
      </c>
      <c r="S142" s="53">
        <v>1</v>
      </c>
      <c r="T142" s="53">
        <v>4</v>
      </c>
      <c r="U142" s="54">
        <v>3</v>
      </c>
      <c r="V142" s="54">
        <v>0</v>
      </c>
      <c r="W142" s="54">
        <v>2</v>
      </c>
      <c r="X142" s="54">
        <v>2</v>
      </c>
      <c r="Y142" s="54">
        <v>1</v>
      </c>
      <c r="Z142" s="54">
        <v>0</v>
      </c>
      <c r="AA142" s="54">
        <v>0</v>
      </c>
      <c r="AB142" s="96">
        <v>1</v>
      </c>
      <c r="AC142" s="97" t="s">
        <v>175</v>
      </c>
      <c r="AD142" s="77" t="s">
        <v>86</v>
      </c>
      <c r="AE142" s="114">
        <v>100</v>
      </c>
      <c r="AF142" s="114">
        <v>100</v>
      </c>
      <c r="AG142" s="114">
        <v>100</v>
      </c>
      <c r="AH142" s="114">
        <v>100</v>
      </c>
      <c r="AI142" s="114">
        <v>100</v>
      </c>
      <c r="AJ142" s="114">
        <v>100</v>
      </c>
      <c r="AK142" s="114">
        <v>100</v>
      </c>
      <c r="AL142" s="95">
        <v>2027</v>
      </c>
      <c r="AM142" s="49"/>
      <c r="AN142" s="49"/>
      <c r="AO142" s="49"/>
    </row>
    <row r="143" spans="1:41" s="84" customFormat="1" ht="18" customHeight="1">
      <c r="A143" s="50"/>
      <c r="B143" s="53">
        <v>8</v>
      </c>
      <c r="C143" s="53">
        <v>0</v>
      </c>
      <c r="D143" s="53">
        <v>4</v>
      </c>
      <c r="E143" s="51">
        <v>0</v>
      </c>
      <c r="F143" s="51">
        <v>7</v>
      </c>
      <c r="G143" s="51">
        <v>0</v>
      </c>
      <c r="H143" s="51">
        <v>3</v>
      </c>
      <c r="I143" s="52">
        <v>1</v>
      </c>
      <c r="J143" s="51">
        <v>4</v>
      </c>
      <c r="K143" s="51">
        <v>3</v>
      </c>
      <c r="L143" s="51">
        <v>0</v>
      </c>
      <c r="M143" s="51">
        <v>2</v>
      </c>
      <c r="N143" s="51">
        <v>2</v>
      </c>
      <c r="O143" s="51">
        <v>0</v>
      </c>
      <c r="P143" s="51">
        <v>2</v>
      </c>
      <c r="Q143" s="51">
        <v>3</v>
      </c>
      <c r="R143" s="51">
        <v>0</v>
      </c>
      <c r="S143" s="53">
        <v>1</v>
      </c>
      <c r="T143" s="53">
        <v>4</v>
      </c>
      <c r="U143" s="54">
        <v>3</v>
      </c>
      <c r="V143" s="54">
        <v>0</v>
      </c>
      <c r="W143" s="54">
        <v>2</v>
      </c>
      <c r="X143" s="54">
        <v>2</v>
      </c>
      <c r="Y143" s="54">
        <v>2</v>
      </c>
      <c r="Z143" s="54">
        <v>0</v>
      </c>
      <c r="AA143" s="54">
        <v>0</v>
      </c>
      <c r="AB143" s="96">
        <v>1</v>
      </c>
      <c r="AC143" s="135" t="s">
        <v>217</v>
      </c>
      <c r="AD143" s="77" t="s">
        <v>88</v>
      </c>
      <c r="AE143" s="111">
        <v>0</v>
      </c>
      <c r="AF143" s="111"/>
      <c r="AG143" s="111"/>
      <c r="AH143" s="111"/>
      <c r="AI143" s="111"/>
      <c r="AJ143" s="111"/>
      <c r="AK143" s="111"/>
      <c r="AL143" s="95">
        <v>2027</v>
      </c>
      <c r="AM143" s="50"/>
      <c r="AN143" s="50"/>
      <c r="AO143" s="50"/>
    </row>
    <row r="144" spans="1:41" s="84" customFormat="1" ht="34.5" customHeight="1">
      <c r="A144" s="50"/>
      <c r="B144" s="53">
        <v>8</v>
      </c>
      <c r="C144" s="53">
        <v>0</v>
      </c>
      <c r="D144" s="53">
        <v>4</v>
      </c>
      <c r="E144" s="51">
        <v>0</v>
      </c>
      <c r="F144" s="51">
        <v>7</v>
      </c>
      <c r="G144" s="51">
        <v>0</v>
      </c>
      <c r="H144" s="51">
        <v>3</v>
      </c>
      <c r="I144" s="52">
        <v>1</v>
      </c>
      <c r="J144" s="51">
        <v>4</v>
      </c>
      <c r="K144" s="51">
        <v>3</v>
      </c>
      <c r="L144" s="51">
        <v>0</v>
      </c>
      <c r="M144" s="51">
        <v>2</v>
      </c>
      <c r="N144" s="51">
        <v>2</v>
      </c>
      <c r="O144" s="51">
        <v>0</v>
      </c>
      <c r="P144" s="51">
        <v>2</v>
      </c>
      <c r="Q144" s="51">
        <v>3</v>
      </c>
      <c r="R144" s="51">
        <v>0</v>
      </c>
      <c r="S144" s="53">
        <v>1</v>
      </c>
      <c r="T144" s="53">
        <v>4</v>
      </c>
      <c r="U144" s="54">
        <v>3</v>
      </c>
      <c r="V144" s="54">
        <v>0</v>
      </c>
      <c r="W144" s="54">
        <v>2</v>
      </c>
      <c r="X144" s="54">
        <v>2</v>
      </c>
      <c r="Y144" s="54">
        <v>2</v>
      </c>
      <c r="Z144" s="54">
        <v>0</v>
      </c>
      <c r="AA144" s="54">
        <v>0</v>
      </c>
      <c r="AB144" s="96">
        <v>1</v>
      </c>
      <c r="AC144" s="97" t="s">
        <v>176</v>
      </c>
      <c r="AD144" s="77" t="s">
        <v>86</v>
      </c>
      <c r="AE144" s="74">
        <v>95</v>
      </c>
      <c r="AF144" s="74">
        <v>95</v>
      </c>
      <c r="AG144" s="74">
        <v>95</v>
      </c>
      <c r="AH144" s="74">
        <v>95</v>
      </c>
      <c r="AI144" s="74">
        <v>95</v>
      </c>
      <c r="AJ144" s="74">
        <v>95</v>
      </c>
      <c r="AK144" s="74">
        <v>95</v>
      </c>
      <c r="AL144" s="95">
        <v>2027</v>
      </c>
      <c r="AM144" s="50"/>
      <c r="AN144" s="50"/>
      <c r="AO144" s="50"/>
    </row>
    <row r="145" spans="1:41" s="84" customFormat="1" ht="31.5">
      <c r="A145" s="50"/>
      <c r="B145" s="53">
        <v>8</v>
      </c>
      <c r="C145" s="53">
        <v>0</v>
      </c>
      <c r="D145" s="53">
        <v>4</v>
      </c>
      <c r="E145" s="51">
        <v>0</v>
      </c>
      <c r="F145" s="51">
        <v>7</v>
      </c>
      <c r="G145" s="51">
        <v>0</v>
      </c>
      <c r="H145" s="51">
        <v>3</v>
      </c>
      <c r="I145" s="52">
        <v>1</v>
      </c>
      <c r="J145" s="51">
        <v>4</v>
      </c>
      <c r="K145" s="51">
        <v>3</v>
      </c>
      <c r="L145" s="51">
        <v>0</v>
      </c>
      <c r="M145" s="51">
        <v>3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3">
        <v>1</v>
      </c>
      <c r="T145" s="53">
        <v>4</v>
      </c>
      <c r="U145" s="54">
        <v>3</v>
      </c>
      <c r="V145" s="54">
        <v>0</v>
      </c>
      <c r="W145" s="54">
        <v>3</v>
      </c>
      <c r="X145" s="54">
        <v>0</v>
      </c>
      <c r="Y145" s="54">
        <v>0</v>
      </c>
      <c r="Z145" s="54">
        <v>0</v>
      </c>
      <c r="AA145" s="54">
        <v>0</v>
      </c>
      <c r="AB145" s="96">
        <v>0</v>
      </c>
      <c r="AC145" s="117" t="s">
        <v>101</v>
      </c>
      <c r="AD145" s="88" t="s">
        <v>81</v>
      </c>
      <c r="AE145" s="118">
        <f aca="true" t="shared" si="9" ref="AE145:AJ145">AE149</f>
        <v>0</v>
      </c>
      <c r="AF145" s="118">
        <f t="shared" si="9"/>
        <v>0</v>
      </c>
      <c r="AG145" s="118">
        <f t="shared" si="9"/>
        <v>0</v>
      </c>
      <c r="AH145" s="118">
        <f t="shared" si="9"/>
        <v>0</v>
      </c>
      <c r="AI145" s="118">
        <f t="shared" si="9"/>
        <v>0</v>
      </c>
      <c r="AJ145" s="118">
        <f t="shared" si="9"/>
        <v>0</v>
      </c>
      <c r="AK145" s="118">
        <f>AJ145+AI145+AH145+AG145+AF145+AE145</f>
        <v>0</v>
      </c>
      <c r="AL145" s="95">
        <v>2027</v>
      </c>
      <c r="AM145" s="50"/>
      <c r="AN145" s="50"/>
      <c r="AO145" s="50"/>
    </row>
    <row r="146" spans="1:41" s="84" customFormat="1" ht="37.5" customHeight="1">
      <c r="A146" s="86"/>
      <c r="B146" s="53">
        <v>8</v>
      </c>
      <c r="C146" s="53">
        <v>0</v>
      </c>
      <c r="D146" s="53">
        <v>4</v>
      </c>
      <c r="E146" s="51">
        <v>0</v>
      </c>
      <c r="F146" s="51">
        <v>7</v>
      </c>
      <c r="G146" s="51">
        <v>0</v>
      </c>
      <c r="H146" s="51">
        <v>3</v>
      </c>
      <c r="I146" s="52">
        <v>1</v>
      </c>
      <c r="J146" s="51">
        <v>4</v>
      </c>
      <c r="K146" s="51">
        <v>3</v>
      </c>
      <c r="L146" s="51">
        <v>0</v>
      </c>
      <c r="M146" s="51">
        <v>3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3">
        <v>1</v>
      </c>
      <c r="T146" s="53">
        <v>4</v>
      </c>
      <c r="U146" s="54">
        <v>3</v>
      </c>
      <c r="V146" s="54">
        <v>0</v>
      </c>
      <c r="W146" s="54">
        <v>3</v>
      </c>
      <c r="X146" s="54">
        <v>3</v>
      </c>
      <c r="Y146" s="54">
        <v>1</v>
      </c>
      <c r="Z146" s="54">
        <v>0</v>
      </c>
      <c r="AA146" s="54">
        <v>0</v>
      </c>
      <c r="AB146" s="96">
        <v>0</v>
      </c>
      <c r="AC146" s="119" t="s">
        <v>177</v>
      </c>
      <c r="AD146" s="88" t="s">
        <v>81</v>
      </c>
      <c r="AE146" s="118">
        <v>0</v>
      </c>
      <c r="AF146" s="118">
        <v>0</v>
      </c>
      <c r="AG146" s="118">
        <v>0</v>
      </c>
      <c r="AH146" s="118">
        <v>0</v>
      </c>
      <c r="AI146" s="118">
        <v>0</v>
      </c>
      <c r="AJ146" s="118">
        <v>0</v>
      </c>
      <c r="AK146" s="118">
        <f>AE146</f>
        <v>0</v>
      </c>
      <c r="AL146" s="95">
        <v>2027</v>
      </c>
      <c r="AM146" s="50"/>
      <c r="AN146" s="50"/>
      <c r="AO146" s="50"/>
    </row>
    <row r="147" spans="1:41" s="87" customFormat="1" ht="21.75" customHeight="1">
      <c r="A147" s="86"/>
      <c r="B147" s="53">
        <v>8</v>
      </c>
      <c r="C147" s="53">
        <v>0</v>
      </c>
      <c r="D147" s="53">
        <v>4</v>
      </c>
      <c r="E147" s="51">
        <v>0</v>
      </c>
      <c r="F147" s="51">
        <v>7</v>
      </c>
      <c r="G147" s="51">
        <v>0</v>
      </c>
      <c r="H147" s="51">
        <v>3</v>
      </c>
      <c r="I147" s="52">
        <v>1</v>
      </c>
      <c r="J147" s="51">
        <v>4</v>
      </c>
      <c r="K147" s="51">
        <v>3</v>
      </c>
      <c r="L147" s="51">
        <v>0</v>
      </c>
      <c r="M147" s="51">
        <v>3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3">
        <v>1</v>
      </c>
      <c r="T147" s="53">
        <v>4</v>
      </c>
      <c r="U147" s="54">
        <v>3</v>
      </c>
      <c r="V147" s="54">
        <v>0</v>
      </c>
      <c r="W147" s="54">
        <v>3</v>
      </c>
      <c r="X147" s="54">
        <v>3</v>
      </c>
      <c r="Y147" s="54">
        <v>1</v>
      </c>
      <c r="Z147" s="54">
        <v>0</v>
      </c>
      <c r="AA147" s="54">
        <v>0</v>
      </c>
      <c r="AB147" s="96">
        <v>1</v>
      </c>
      <c r="AC147" s="119" t="s">
        <v>178</v>
      </c>
      <c r="AD147" s="88" t="s">
        <v>99</v>
      </c>
      <c r="AE147" s="120">
        <v>0</v>
      </c>
      <c r="AF147" s="120">
        <v>0</v>
      </c>
      <c r="AG147" s="120">
        <v>0</v>
      </c>
      <c r="AH147" s="120">
        <v>0</v>
      </c>
      <c r="AI147" s="120">
        <v>0</v>
      </c>
      <c r="AJ147" s="120">
        <v>0</v>
      </c>
      <c r="AK147" s="120">
        <v>0</v>
      </c>
      <c r="AL147" s="95">
        <v>2027</v>
      </c>
      <c r="AM147" s="62"/>
      <c r="AN147" s="62"/>
      <c r="AO147" s="62"/>
    </row>
    <row r="148" spans="1:41" s="87" customFormat="1" ht="18" customHeight="1">
      <c r="A148" s="86"/>
      <c r="B148" s="53">
        <v>8</v>
      </c>
      <c r="C148" s="53">
        <v>0</v>
      </c>
      <c r="D148" s="53">
        <v>4</v>
      </c>
      <c r="E148" s="51">
        <v>0</v>
      </c>
      <c r="F148" s="51">
        <v>7</v>
      </c>
      <c r="G148" s="51">
        <v>0</v>
      </c>
      <c r="H148" s="51">
        <v>3</v>
      </c>
      <c r="I148" s="52">
        <v>1</v>
      </c>
      <c r="J148" s="51">
        <v>4</v>
      </c>
      <c r="K148" s="51">
        <v>3</v>
      </c>
      <c r="L148" s="51">
        <v>0</v>
      </c>
      <c r="M148" s="51">
        <v>3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3">
        <v>1</v>
      </c>
      <c r="T148" s="53">
        <v>4</v>
      </c>
      <c r="U148" s="54">
        <v>3</v>
      </c>
      <c r="V148" s="54">
        <v>0</v>
      </c>
      <c r="W148" s="54">
        <v>3</v>
      </c>
      <c r="X148" s="54">
        <v>3</v>
      </c>
      <c r="Y148" s="54">
        <v>1</v>
      </c>
      <c r="Z148" s="54">
        <v>0</v>
      </c>
      <c r="AA148" s="54">
        <v>0</v>
      </c>
      <c r="AB148" s="96">
        <v>2</v>
      </c>
      <c r="AC148" s="119" t="s">
        <v>179</v>
      </c>
      <c r="AD148" s="88" t="s">
        <v>86</v>
      </c>
      <c r="AE148" s="120">
        <v>100</v>
      </c>
      <c r="AF148" s="120">
        <v>100</v>
      </c>
      <c r="AG148" s="120">
        <v>100</v>
      </c>
      <c r="AH148" s="120">
        <v>100</v>
      </c>
      <c r="AI148" s="120">
        <v>100</v>
      </c>
      <c r="AJ148" s="120">
        <v>100</v>
      </c>
      <c r="AK148" s="120">
        <v>100</v>
      </c>
      <c r="AL148" s="95">
        <v>2027</v>
      </c>
      <c r="AM148" s="62"/>
      <c r="AN148" s="62"/>
      <c r="AO148" s="62"/>
    </row>
    <row r="149" spans="1:41" s="168" customFormat="1" ht="46.5" customHeight="1">
      <c r="A149" s="166"/>
      <c r="B149" s="69">
        <v>8</v>
      </c>
      <c r="C149" s="69">
        <v>0</v>
      </c>
      <c r="D149" s="69">
        <v>4</v>
      </c>
      <c r="E149" s="71">
        <v>0</v>
      </c>
      <c r="F149" s="71">
        <v>7</v>
      </c>
      <c r="G149" s="71">
        <v>0</v>
      </c>
      <c r="H149" s="71">
        <v>3</v>
      </c>
      <c r="I149" s="70">
        <v>1</v>
      </c>
      <c r="J149" s="71">
        <v>4</v>
      </c>
      <c r="K149" s="71">
        <v>3</v>
      </c>
      <c r="L149" s="71" t="s">
        <v>187</v>
      </c>
      <c r="M149" s="71">
        <v>1</v>
      </c>
      <c r="N149" s="71">
        <v>5</v>
      </c>
      <c r="O149" s="71">
        <v>5</v>
      </c>
      <c r="P149" s="71">
        <v>1</v>
      </c>
      <c r="Q149" s="71">
        <v>9</v>
      </c>
      <c r="R149" s="71">
        <v>5</v>
      </c>
      <c r="S149" s="69">
        <v>1</v>
      </c>
      <c r="T149" s="69">
        <v>4</v>
      </c>
      <c r="U149" s="72">
        <v>3</v>
      </c>
      <c r="V149" s="72">
        <v>0</v>
      </c>
      <c r="W149" s="72">
        <v>3</v>
      </c>
      <c r="X149" s="72">
        <v>3</v>
      </c>
      <c r="Y149" s="72">
        <v>2</v>
      </c>
      <c r="Z149" s="72">
        <v>0</v>
      </c>
      <c r="AA149" s="72">
        <v>0</v>
      </c>
      <c r="AB149" s="127">
        <v>0</v>
      </c>
      <c r="AC149" s="156" t="s">
        <v>218</v>
      </c>
      <c r="AD149" s="131" t="s">
        <v>88</v>
      </c>
      <c r="AE149" s="167">
        <v>0</v>
      </c>
      <c r="AF149" s="157">
        <v>0</v>
      </c>
      <c r="AG149" s="157">
        <v>0</v>
      </c>
      <c r="AH149" s="157">
        <v>0</v>
      </c>
      <c r="AI149" s="157">
        <v>0</v>
      </c>
      <c r="AJ149" s="157">
        <v>0</v>
      </c>
      <c r="AK149" s="157">
        <f>AJ149+AI149+AH149+AG149+AF149+AE149</f>
        <v>0</v>
      </c>
      <c r="AL149" s="150">
        <v>2027</v>
      </c>
      <c r="AM149" s="165"/>
      <c r="AN149" s="165"/>
      <c r="AO149" s="165"/>
    </row>
    <row r="150" spans="1:41" s="87" customFormat="1" ht="49.5" customHeight="1">
      <c r="A150" s="86"/>
      <c r="B150" s="53">
        <v>8</v>
      </c>
      <c r="C150" s="53">
        <v>0</v>
      </c>
      <c r="D150" s="53">
        <v>4</v>
      </c>
      <c r="E150" s="51">
        <v>0</v>
      </c>
      <c r="F150" s="51">
        <v>7</v>
      </c>
      <c r="G150" s="51">
        <v>0</v>
      </c>
      <c r="H150" s="51">
        <v>3</v>
      </c>
      <c r="I150" s="52">
        <v>1</v>
      </c>
      <c r="J150" s="51">
        <v>4</v>
      </c>
      <c r="K150" s="51">
        <v>3</v>
      </c>
      <c r="L150" s="51" t="s">
        <v>187</v>
      </c>
      <c r="M150" s="51">
        <v>1</v>
      </c>
      <c r="N150" s="51">
        <v>5</v>
      </c>
      <c r="O150" s="51">
        <v>5</v>
      </c>
      <c r="P150" s="51">
        <v>1</v>
      </c>
      <c r="Q150" s="51">
        <v>9</v>
      </c>
      <c r="R150" s="51">
        <v>5</v>
      </c>
      <c r="S150" s="53">
        <v>1</v>
      </c>
      <c r="T150" s="53">
        <v>4</v>
      </c>
      <c r="U150" s="54">
        <v>3</v>
      </c>
      <c r="V150" s="54">
        <v>0</v>
      </c>
      <c r="W150" s="54">
        <v>3</v>
      </c>
      <c r="X150" s="54">
        <v>3</v>
      </c>
      <c r="Y150" s="54">
        <v>2</v>
      </c>
      <c r="Z150" s="54">
        <v>0</v>
      </c>
      <c r="AA150" s="54">
        <v>0</v>
      </c>
      <c r="AB150" s="96">
        <v>1</v>
      </c>
      <c r="AC150" s="97" t="s">
        <v>180</v>
      </c>
      <c r="AD150" s="77" t="s">
        <v>86</v>
      </c>
      <c r="AE150" s="74">
        <v>15</v>
      </c>
      <c r="AF150" s="74">
        <v>17.3</v>
      </c>
      <c r="AG150" s="74">
        <v>17.3</v>
      </c>
      <c r="AH150" s="74">
        <v>17.3</v>
      </c>
      <c r="AI150" s="74">
        <v>17.3</v>
      </c>
      <c r="AJ150" s="74">
        <v>17.3</v>
      </c>
      <c r="AK150" s="74">
        <v>19.7</v>
      </c>
      <c r="AL150" s="95">
        <v>2027</v>
      </c>
      <c r="AM150" s="62"/>
      <c r="AN150" s="62"/>
      <c r="AO150" s="62"/>
    </row>
    <row r="151" spans="1:41" s="87" customFormat="1" ht="16.5" customHeight="1">
      <c r="A151" s="86"/>
      <c r="B151" s="53">
        <v>8</v>
      </c>
      <c r="C151" s="53">
        <v>0</v>
      </c>
      <c r="D151" s="53">
        <v>4</v>
      </c>
      <c r="E151" s="51">
        <v>0</v>
      </c>
      <c r="F151" s="51">
        <v>7</v>
      </c>
      <c r="G151" s="51">
        <v>0</v>
      </c>
      <c r="H151" s="51">
        <v>3</v>
      </c>
      <c r="I151" s="52">
        <v>1</v>
      </c>
      <c r="J151" s="51">
        <v>4</v>
      </c>
      <c r="K151" s="51">
        <v>3</v>
      </c>
      <c r="L151" s="51">
        <v>0</v>
      </c>
      <c r="M151" s="51">
        <v>4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3">
        <v>1</v>
      </c>
      <c r="T151" s="53">
        <v>4</v>
      </c>
      <c r="U151" s="54">
        <v>3</v>
      </c>
      <c r="V151" s="54">
        <v>0</v>
      </c>
      <c r="W151" s="54">
        <v>4</v>
      </c>
      <c r="X151" s="54">
        <v>0</v>
      </c>
      <c r="Y151" s="54">
        <v>0</v>
      </c>
      <c r="Z151" s="54">
        <v>0</v>
      </c>
      <c r="AA151" s="54">
        <v>0</v>
      </c>
      <c r="AB151" s="96">
        <v>0</v>
      </c>
      <c r="AC151" s="117" t="s">
        <v>186</v>
      </c>
      <c r="AD151" s="88" t="s">
        <v>81</v>
      </c>
      <c r="AE151" s="89">
        <f>AE152</f>
        <v>1498700</v>
      </c>
      <c r="AF151" s="89">
        <f aca="true" t="shared" si="10" ref="AF151:AK151">AF152</f>
        <v>1498700</v>
      </c>
      <c r="AG151" s="89">
        <f t="shared" si="10"/>
        <v>1498700</v>
      </c>
      <c r="AH151" s="89">
        <f t="shared" si="10"/>
        <v>1498700</v>
      </c>
      <c r="AI151" s="89">
        <f t="shared" si="10"/>
        <v>1498700</v>
      </c>
      <c r="AJ151" s="89">
        <f t="shared" si="10"/>
        <v>1498700</v>
      </c>
      <c r="AK151" s="89">
        <f t="shared" si="10"/>
        <v>8992200</v>
      </c>
      <c r="AL151" s="95">
        <v>2027</v>
      </c>
      <c r="AM151" s="62"/>
      <c r="AN151" s="62"/>
      <c r="AO151" s="62"/>
    </row>
    <row r="152" spans="1:41" s="168" customFormat="1" ht="33" customHeight="1">
      <c r="A152" s="166"/>
      <c r="B152" s="69">
        <v>8</v>
      </c>
      <c r="C152" s="69">
        <v>0</v>
      </c>
      <c r="D152" s="69">
        <v>4</v>
      </c>
      <c r="E152" s="71">
        <v>0</v>
      </c>
      <c r="F152" s="71">
        <v>7</v>
      </c>
      <c r="G152" s="71">
        <v>0</v>
      </c>
      <c r="H152" s="71">
        <v>3</v>
      </c>
      <c r="I152" s="70">
        <v>1</v>
      </c>
      <c r="J152" s="71">
        <v>4</v>
      </c>
      <c r="K152" s="71">
        <v>3</v>
      </c>
      <c r="L152" s="71">
        <v>0</v>
      </c>
      <c r="M152" s="71">
        <v>4</v>
      </c>
      <c r="N152" s="71">
        <v>1</v>
      </c>
      <c r="O152" s="71">
        <v>0</v>
      </c>
      <c r="P152" s="71">
        <v>6</v>
      </c>
      <c r="Q152" s="71">
        <v>9</v>
      </c>
      <c r="R152" s="71">
        <v>0</v>
      </c>
      <c r="S152" s="69">
        <v>1</v>
      </c>
      <c r="T152" s="69">
        <v>4</v>
      </c>
      <c r="U152" s="72">
        <v>3</v>
      </c>
      <c r="V152" s="72">
        <v>0</v>
      </c>
      <c r="W152" s="72">
        <v>4</v>
      </c>
      <c r="X152" s="72">
        <v>4</v>
      </c>
      <c r="Y152" s="72">
        <v>1</v>
      </c>
      <c r="Z152" s="72">
        <v>0</v>
      </c>
      <c r="AA152" s="72">
        <v>0</v>
      </c>
      <c r="AB152" s="127">
        <v>0</v>
      </c>
      <c r="AC152" s="169" t="s">
        <v>114</v>
      </c>
      <c r="AD152" s="128" t="s">
        <v>81</v>
      </c>
      <c r="AE152" s="129">
        <v>1498700</v>
      </c>
      <c r="AF152" s="129">
        <v>1498700</v>
      </c>
      <c r="AG152" s="129">
        <v>1498700</v>
      </c>
      <c r="AH152" s="129">
        <v>1498700</v>
      </c>
      <c r="AI152" s="129">
        <v>1498700</v>
      </c>
      <c r="AJ152" s="129">
        <v>1498700</v>
      </c>
      <c r="AK152" s="129">
        <f>AJ152+AI152+AH152+AG152+AF152+AE152</f>
        <v>8992200</v>
      </c>
      <c r="AL152" s="150">
        <v>2027</v>
      </c>
      <c r="AM152" s="165"/>
      <c r="AN152" s="165"/>
      <c r="AO152" s="165"/>
    </row>
    <row r="153" spans="1:41" s="73" customFormat="1" ht="31.5">
      <c r="A153" s="67"/>
      <c r="B153" s="69">
        <v>8</v>
      </c>
      <c r="C153" s="69">
        <v>0</v>
      </c>
      <c r="D153" s="69">
        <v>4</v>
      </c>
      <c r="E153" s="71">
        <v>0</v>
      </c>
      <c r="F153" s="71">
        <v>7</v>
      </c>
      <c r="G153" s="71">
        <v>0</v>
      </c>
      <c r="H153" s="71">
        <v>3</v>
      </c>
      <c r="I153" s="70">
        <v>1</v>
      </c>
      <c r="J153" s="71">
        <v>4</v>
      </c>
      <c r="K153" s="71">
        <v>3</v>
      </c>
      <c r="L153" s="71">
        <v>0</v>
      </c>
      <c r="M153" s="71">
        <v>4</v>
      </c>
      <c r="N153" s="71">
        <v>1</v>
      </c>
      <c r="O153" s="71">
        <v>0</v>
      </c>
      <c r="P153" s="71">
        <v>6</v>
      </c>
      <c r="Q153" s="71">
        <v>9</v>
      </c>
      <c r="R153" s="71">
        <v>0</v>
      </c>
      <c r="S153" s="69">
        <v>1</v>
      </c>
      <c r="T153" s="69">
        <v>4</v>
      </c>
      <c r="U153" s="72">
        <v>3</v>
      </c>
      <c r="V153" s="72">
        <v>0</v>
      </c>
      <c r="W153" s="72">
        <v>4</v>
      </c>
      <c r="X153" s="72">
        <v>4</v>
      </c>
      <c r="Y153" s="72">
        <v>1</v>
      </c>
      <c r="Z153" s="72">
        <v>0</v>
      </c>
      <c r="AA153" s="72">
        <v>0</v>
      </c>
      <c r="AB153" s="127">
        <v>1</v>
      </c>
      <c r="AC153" s="169" t="s">
        <v>221</v>
      </c>
      <c r="AD153" s="128" t="s">
        <v>86</v>
      </c>
      <c r="AE153" s="170">
        <v>100</v>
      </c>
      <c r="AF153" s="170">
        <v>100</v>
      </c>
      <c r="AG153" s="170">
        <v>100</v>
      </c>
      <c r="AH153" s="170">
        <v>100</v>
      </c>
      <c r="AI153" s="170">
        <v>100</v>
      </c>
      <c r="AJ153" s="170">
        <v>100</v>
      </c>
      <c r="AK153" s="170">
        <v>100</v>
      </c>
      <c r="AL153" s="155" t="s">
        <v>244</v>
      </c>
      <c r="AM153" s="68"/>
      <c r="AN153" s="68"/>
      <c r="AO153" s="68"/>
    </row>
    <row r="154" spans="1:41" s="73" customFormat="1" ht="19.5" customHeight="1">
      <c r="A154" s="126"/>
      <c r="B154" s="53">
        <v>8</v>
      </c>
      <c r="C154" s="53">
        <v>0</v>
      </c>
      <c r="D154" s="53">
        <v>4</v>
      </c>
      <c r="E154" s="71">
        <v>0</v>
      </c>
      <c r="F154" s="71">
        <v>8</v>
      </c>
      <c r="G154" s="71">
        <v>0</v>
      </c>
      <c r="H154" s="71">
        <v>4</v>
      </c>
      <c r="I154" s="70">
        <v>1</v>
      </c>
      <c r="J154" s="71">
        <v>4</v>
      </c>
      <c r="K154" s="71">
        <v>9</v>
      </c>
      <c r="L154" s="71">
        <v>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69">
        <v>1</v>
      </c>
      <c r="T154" s="69">
        <v>4</v>
      </c>
      <c r="U154" s="72">
        <v>9</v>
      </c>
      <c r="V154" s="72">
        <v>0</v>
      </c>
      <c r="W154" s="54">
        <v>0</v>
      </c>
      <c r="X154" s="54">
        <v>0</v>
      </c>
      <c r="Y154" s="72">
        <v>0</v>
      </c>
      <c r="Z154" s="72">
        <v>0</v>
      </c>
      <c r="AA154" s="72">
        <v>0</v>
      </c>
      <c r="AB154" s="127">
        <v>0</v>
      </c>
      <c r="AC154" s="176" t="s">
        <v>48</v>
      </c>
      <c r="AD154" s="128" t="s">
        <v>88</v>
      </c>
      <c r="AE154" s="129">
        <f aca="true" t="shared" si="11" ref="AE154:AJ154">AE156</f>
        <v>1788184</v>
      </c>
      <c r="AF154" s="89">
        <f t="shared" si="11"/>
        <v>1788184</v>
      </c>
      <c r="AG154" s="89">
        <f t="shared" si="11"/>
        <v>1788184</v>
      </c>
      <c r="AH154" s="89">
        <f t="shared" si="11"/>
        <v>1788184</v>
      </c>
      <c r="AI154" s="89">
        <f t="shared" si="11"/>
        <v>1788184</v>
      </c>
      <c r="AJ154" s="89">
        <f t="shared" si="11"/>
        <v>1788184</v>
      </c>
      <c r="AK154" s="89">
        <f>AK155</f>
        <v>10729104</v>
      </c>
      <c r="AL154" s="95">
        <v>2027</v>
      </c>
      <c r="AM154" s="68"/>
      <c r="AN154" s="68"/>
      <c r="AO154" s="68"/>
    </row>
    <row r="155" spans="1:41" s="92" customFormat="1" ht="22.5" customHeight="1">
      <c r="A155" s="126"/>
      <c r="B155" s="53">
        <v>8</v>
      </c>
      <c r="C155" s="53">
        <v>0</v>
      </c>
      <c r="D155" s="53">
        <v>4</v>
      </c>
      <c r="E155" s="71">
        <v>0</v>
      </c>
      <c r="F155" s="71">
        <v>8</v>
      </c>
      <c r="G155" s="71">
        <v>0</v>
      </c>
      <c r="H155" s="71">
        <v>4</v>
      </c>
      <c r="I155" s="70">
        <v>1</v>
      </c>
      <c r="J155" s="71">
        <v>4</v>
      </c>
      <c r="K155" s="71">
        <v>9</v>
      </c>
      <c r="L155" s="71">
        <v>0</v>
      </c>
      <c r="M155" s="71">
        <v>1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69">
        <v>1</v>
      </c>
      <c r="T155" s="69">
        <v>4</v>
      </c>
      <c r="U155" s="72">
        <v>9</v>
      </c>
      <c r="V155" s="72">
        <v>0</v>
      </c>
      <c r="W155" s="54">
        <v>1</v>
      </c>
      <c r="X155" s="54">
        <v>0</v>
      </c>
      <c r="Y155" s="72">
        <v>0</v>
      </c>
      <c r="Z155" s="72">
        <v>0</v>
      </c>
      <c r="AA155" s="72">
        <v>0</v>
      </c>
      <c r="AB155" s="127">
        <v>0</v>
      </c>
      <c r="AC155" s="130" t="s">
        <v>90</v>
      </c>
      <c r="AD155" s="131" t="s">
        <v>88</v>
      </c>
      <c r="AE155" s="129">
        <f aca="true" t="shared" si="12" ref="AE155:AJ155">AE154</f>
        <v>1788184</v>
      </c>
      <c r="AF155" s="89">
        <f t="shared" si="12"/>
        <v>1788184</v>
      </c>
      <c r="AG155" s="89">
        <f t="shared" si="12"/>
        <v>1788184</v>
      </c>
      <c r="AH155" s="89">
        <f t="shared" si="12"/>
        <v>1788184</v>
      </c>
      <c r="AI155" s="89">
        <f t="shared" si="12"/>
        <v>1788184</v>
      </c>
      <c r="AJ155" s="89">
        <f t="shared" si="12"/>
        <v>1788184</v>
      </c>
      <c r="AK155" s="89">
        <f>AK156</f>
        <v>10729104</v>
      </c>
      <c r="AL155" s="95">
        <v>2027</v>
      </c>
      <c r="AM155" s="91"/>
      <c r="AN155" s="91"/>
      <c r="AO155" s="91"/>
    </row>
    <row r="156" spans="1:41" s="73" customFormat="1" ht="20.25" customHeight="1">
      <c r="A156" s="67"/>
      <c r="B156" s="69">
        <v>8</v>
      </c>
      <c r="C156" s="69">
        <v>0</v>
      </c>
      <c r="D156" s="69">
        <v>4</v>
      </c>
      <c r="E156" s="71">
        <v>0</v>
      </c>
      <c r="F156" s="71">
        <v>8</v>
      </c>
      <c r="G156" s="71">
        <v>0</v>
      </c>
      <c r="H156" s="71">
        <v>4</v>
      </c>
      <c r="I156" s="70">
        <v>1</v>
      </c>
      <c r="J156" s="71">
        <v>4</v>
      </c>
      <c r="K156" s="71">
        <v>9</v>
      </c>
      <c r="L156" s="71">
        <v>0</v>
      </c>
      <c r="M156" s="71">
        <v>1</v>
      </c>
      <c r="N156" s="71">
        <v>2</v>
      </c>
      <c r="O156" s="71">
        <v>0</v>
      </c>
      <c r="P156" s="71">
        <v>1</v>
      </c>
      <c r="Q156" s="71">
        <v>1</v>
      </c>
      <c r="R156" s="71">
        <v>0</v>
      </c>
      <c r="S156" s="69">
        <v>1</v>
      </c>
      <c r="T156" s="69">
        <v>4</v>
      </c>
      <c r="U156" s="72">
        <v>9</v>
      </c>
      <c r="V156" s="72">
        <v>0</v>
      </c>
      <c r="W156" s="72">
        <v>1</v>
      </c>
      <c r="X156" s="72">
        <v>1</v>
      </c>
      <c r="Y156" s="72">
        <v>1</v>
      </c>
      <c r="Z156" s="72">
        <v>0</v>
      </c>
      <c r="AA156" s="72">
        <v>0</v>
      </c>
      <c r="AB156" s="127">
        <v>0</v>
      </c>
      <c r="AC156" s="171" t="s">
        <v>181</v>
      </c>
      <c r="AD156" s="131" t="s">
        <v>88</v>
      </c>
      <c r="AE156" s="149">
        <v>1788184</v>
      </c>
      <c r="AF156" s="149">
        <v>1788184</v>
      </c>
      <c r="AG156" s="149">
        <v>1788184</v>
      </c>
      <c r="AH156" s="149">
        <v>1788184</v>
      </c>
      <c r="AI156" s="149">
        <v>1788184</v>
      </c>
      <c r="AJ156" s="149">
        <v>1788184</v>
      </c>
      <c r="AK156" s="129">
        <f>AJ156+AI156+AH156+AG156+AF156+AE156</f>
        <v>10729104</v>
      </c>
      <c r="AL156" s="150">
        <v>2027</v>
      </c>
      <c r="AM156" s="68"/>
      <c r="AN156" s="68"/>
      <c r="AO156" s="68"/>
    </row>
    <row r="157" spans="1:41" s="55" customFormat="1" ht="15">
      <c r="A157" s="50"/>
      <c r="B157" s="53">
        <v>8</v>
      </c>
      <c r="C157" s="53">
        <v>0</v>
      </c>
      <c r="D157" s="53">
        <v>4</v>
      </c>
      <c r="E157" s="51">
        <v>0</v>
      </c>
      <c r="F157" s="51">
        <v>0</v>
      </c>
      <c r="G157" s="51">
        <v>0</v>
      </c>
      <c r="H157" s="51">
        <v>0</v>
      </c>
      <c r="I157" s="52">
        <v>1</v>
      </c>
      <c r="J157" s="51">
        <v>4</v>
      </c>
      <c r="K157" s="51">
        <v>9</v>
      </c>
      <c r="L157" s="51">
        <v>0</v>
      </c>
      <c r="M157" s="51">
        <v>2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3">
        <v>1</v>
      </c>
      <c r="T157" s="53">
        <v>4</v>
      </c>
      <c r="U157" s="54">
        <v>9</v>
      </c>
      <c r="V157" s="54">
        <v>0</v>
      </c>
      <c r="W157" s="54">
        <v>2</v>
      </c>
      <c r="X157" s="54">
        <v>0</v>
      </c>
      <c r="Y157" s="54">
        <v>0</v>
      </c>
      <c r="Z157" s="54">
        <v>0</v>
      </c>
      <c r="AA157" s="54">
        <v>0</v>
      </c>
      <c r="AB157" s="96">
        <v>0</v>
      </c>
      <c r="AC157" s="121" t="s">
        <v>89</v>
      </c>
      <c r="AD157" s="77"/>
      <c r="AE157" s="98"/>
      <c r="AF157" s="99"/>
      <c r="AG157" s="99"/>
      <c r="AH157" s="99"/>
      <c r="AI157" s="99"/>
      <c r="AJ157" s="99"/>
      <c r="AK157" s="99"/>
      <c r="AL157" s="95">
        <v>2027</v>
      </c>
      <c r="AM157" s="49"/>
      <c r="AN157" s="49"/>
      <c r="AO157" s="49"/>
    </row>
    <row r="158" spans="1:41" s="28" customFormat="1" ht="30.75" customHeight="1">
      <c r="A158" s="38"/>
      <c r="B158" s="53">
        <v>8</v>
      </c>
      <c r="C158" s="53">
        <v>0</v>
      </c>
      <c r="D158" s="53">
        <v>4</v>
      </c>
      <c r="E158" s="51">
        <v>0</v>
      </c>
      <c r="F158" s="51">
        <v>0</v>
      </c>
      <c r="G158" s="51">
        <v>0</v>
      </c>
      <c r="H158" s="51">
        <v>0</v>
      </c>
      <c r="I158" s="52">
        <v>1</v>
      </c>
      <c r="J158" s="51">
        <v>4</v>
      </c>
      <c r="K158" s="51">
        <v>9</v>
      </c>
      <c r="L158" s="51">
        <v>0</v>
      </c>
      <c r="M158" s="51">
        <v>2</v>
      </c>
      <c r="N158" s="51">
        <v>2</v>
      </c>
      <c r="O158" s="51">
        <v>0</v>
      </c>
      <c r="P158" s="51">
        <v>2</v>
      </c>
      <c r="Q158" s="51">
        <v>1</v>
      </c>
      <c r="R158" s="51">
        <v>0</v>
      </c>
      <c r="S158" s="53">
        <v>1</v>
      </c>
      <c r="T158" s="53">
        <v>4</v>
      </c>
      <c r="U158" s="54">
        <v>9</v>
      </c>
      <c r="V158" s="54">
        <v>0</v>
      </c>
      <c r="W158" s="54">
        <v>2</v>
      </c>
      <c r="X158" s="54">
        <v>2</v>
      </c>
      <c r="Y158" s="54">
        <v>1</v>
      </c>
      <c r="Z158" s="54">
        <v>0</v>
      </c>
      <c r="AA158" s="54">
        <v>0</v>
      </c>
      <c r="AB158" s="96">
        <v>0</v>
      </c>
      <c r="AC158" s="136" t="s">
        <v>262</v>
      </c>
      <c r="AD158" s="77" t="s">
        <v>107</v>
      </c>
      <c r="AE158" s="113">
        <v>1</v>
      </c>
      <c r="AF158" s="77">
        <v>1</v>
      </c>
      <c r="AG158" s="77">
        <v>1</v>
      </c>
      <c r="AH158" s="77">
        <v>1</v>
      </c>
      <c r="AI158" s="77">
        <v>1</v>
      </c>
      <c r="AJ158" s="77">
        <v>1</v>
      </c>
      <c r="AK158" s="77">
        <v>1</v>
      </c>
      <c r="AL158" s="109" t="s">
        <v>244</v>
      </c>
      <c r="AM158" s="9"/>
      <c r="AN158" s="9"/>
      <c r="AO158" s="9"/>
    </row>
    <row r="159" spans="1:41" s="55" customFormat="1" ht="33.75" customHeight="1">
      <c r="A159" s="50"/>
      <c r="B159" s="53">
        <v>8</v>
      </c>
      <c r="C159" s="53">
        <v>0</v>
      </c>
      <c r="D159" s="53">
        <v>4</v>
      </c>
      <c r="E159" s="51">
        <v>0</v>
      </c>
      <c r="F159" s="51">
        <v>0</v>
      </c>
      <c r="G159" s="51">
        <v>0</v>
      </c>
      <c r="H159" s="51">
        <v>0</v>
      </c>
      <c r="I159" s="52">
        <v>1</v>
      </c>
      <c r="J159" s="51">
        <v>4</v>
      </c>
      <c r="K159" s="51">
        <v>9</v>
      </c>
      <c r="L159" s="51">
        <v>0</v>
      </c>
      <c r="M159" s="51">
        <v>2</v>
      </c>
      <c r="N159" s="51">
        <v>2</v>
      </c>
      <c r="O159" s="51">
        <v>0</v>
      </c>
      <c r="P159" s="51">
        <v>2</v>
      </c>
      <c r="Q159" s="51">
        <v>1</v>
      </c>
      <c r="R159" s="51">
        <v>0</v>
      </c>
      <c r="S159" s="53">
        <v>1</v>
      </c>
      <c r="T159" s="53">
        <v>4</v>
      </c>
      <c r="U159" s="54">
        <v>9</v>
      </c>
      <c r="V159" s="54">
        <v>0</v>
      </c>
      <c r="W159" s="54">
        <v>2</v>
      </c>
      <c r="X159" s="54">
        <v>2</v>
      </c>
      <c r="Y159" s="54">
        <v>1</v>
      </c>
      <c r="Z159" s="54">
        <v>0</v>
      </c>
      <c r="AA159" s="54">
        <v>0</v>
      </c>
      <c r="AB159" s="96">
        <v>1</v>
      </c>
      <c r="AC159" s="136" t="s">
        <v>258</v>
      </c>
      <c r="AD159" s="77" t="s">
        <v>83</v>
      </c>
      <c r="AE159" s="74">
        <v>12</v>
      </c>
      <c r="AF159" s="74">
        <v>12</v>
      </c>
      <c r="AG159" s="74">
        <v>12</v>
      </c>
      <c r="AH159" s="74">
        <v>12</v>
      </c>
      <c r="AI159" s="74">
        <v>12</v>
      </c>
      <c r="AJ159" s="74">
        <v>12</v>
      </c>
      <c r="AK159" s="74">
        <v>12</v>
      </c>
      <c r="AL159" s="95">
        <v>2027</v>
      </c>
      <c r="AM159" s="49"/>
      <c r="AN159" s="49"/>
      <c r="AO159" s="49"/>
    </row>
    <row r="160" spans="1:41" s="55" customFormat="1" ht="33.75" customHeight="1">
      <c r="A160" s="50"/>
      <c r="B160" s="53">
        <v>8</v>
      </c>
      <c r="C160" s="53">
        <v>0</v>
      </c>
      <c r="D160" s="53">
        <v>4</v>
      </c>
      <c r="E160" s="51">
        <v>0</v>
      </c>
      <c r="F160" s="51">
        <v>0</v>
      </c>
      <c r="G160" s="51">
        <v>0</v>
      </c>
      <c r="H160" s="51">
        <v>0</v>
      </c>
      <c r="I160" s="52">
        <v>1</v>
      </c>
      <c r="J160" s="51">
        <v>4</v>
      </c>
      <c r="K160" s="51">
        <v>9</v>
      </c>
      <c r="L160" s="51">
        <v>0</v>
      </c>
      <c r="M160" s="51">
        <v>2</v>
      </c>
      <c r="N160" s="51">
        <v>2</v>
      </c>
      <c r="O160" s="51">
        <v>0</v>
      </c>
      <c r="P160" s="51">
        <v>2</v>
      </c>
      <c r="Q160" s="51">
        <v>2</v>
      </c>
      <c r="R160" s="51">
        <v>0</v>
      </c>
      <c r="S160" s="53">
        <v>1</v>
      </c>
      <c r="T160" s="53">
        <v>4</v>
      </c>
      <c r="U160" s="54">
        <v>9</v>
      </c>
      <c r="V160" s="54">
        <v>0</v>
      </c>
      <c r="W160" s="54">
        <v>2</v>
      </c>
      <c r="X160" s="54">
        <v>2</v>
      </c>
      <c r="Y160" s="54">
        <v>2</v>
      </c>
      <c r="Z160" s="54">
        <v>0</v>
      </c>
      <c r="AA160" s="54">
        <v>0</v>
      </c>
      <c r="AB160" s="96">
        <v>0</v>
      </c>
      <c r="AC160" s="136" t="s">
        <v>259</v>
      </c>
      <c r="AD160" s="77" t="s">
        <v>107</v>
      </c>
      <c r="AE160" s="74">
        <v>1</v>
      </c>
      <c r="AF160" s="74">
        <v>1</v>
      </c>
      <c r="AG160" s="74">
        <v>1</v>
      </c>
      <c r="AH160" s="74">
        <v>1</v>
      </c>
      <c r="AI160" s="74">
        <v>1</v>
      </c>
      <c r="AJ160" s="74">
        <v>1</v>
      </c>
      <c r="AK160" s="74">
        <v>1</v>
      </c>
      <c r="AL160" s="109" t="s">
        <v>244</v>
      </c>
      <c r="AM160" s="49"/>
      <c r="AN160" s="49"/>
      <c r="AO160" s="49"/>
    </row>
    <row r="161" spans="1:41" s="55" customFormat="1" ht="54.75" customHeight="1">
      <c r="A161" s="50"/>
      <c r="B161" s="53">
        <v>8</v>
      </c>
      <c r="C161" s="53">
        <v>0</v>
      </c>
      <c r="D161" s="53">
        <v>4</v>
      </c>
      <c r="E161" s="51">
        <v>0</v>
      </c>
      <c r="F161" s="51">
        <v>0</v>
      </c>
      <c r="G161" s="51">
        <v>0</v>
      </c>
      <c r="H161" s="51">
        <v>0</v>
      </c>
      <c r="I161" s="52">
        <v>1</v>
      </c>
      <c r="J161" s="51">
        <v>4</v>
      </c>
      <c r="K161" s="51">
        <v>9</v>
      </c>
      <c r="L161" s="51">
        <v>0</v>
      </c>
      <c r="M161" s="51">
        <v>2</v>
      </c>
      <c r="N161" s="51">
        <v>2</v>
      </c>
      <c r="O161" s="51">
        <v>0</v>
      </c>
      <c r="P161" s="51">
        <v>2</v>
      </c>
      <c r="Q161" s="51">
        <v>2</v>
      </c>
      <c r="R161" s="51">
        <v>0</v>
      </c>
      <c r="S161" s="53">
        <v>1</v>
      </c>
      <c r="T161" s="53">
        <v>4</v>
      </c>
      <c r="U161" s="54">
        <v>9</v>
      </c>
      <c r="V161" s="54">
        <v>0</v>
      </c>
      <c r="W161" s="54">
        <v>2</v>
      </c>
      <c r="X161" s="54">
        <v>2</v>
      </c>
      <c r="Y161" s="54">
        <v>2</v>
      </c>
      <c r="Z161" s="54">
        <v>0</v>
      </c>
      <c r="AA161" s="54">
        <v>0</v>
      </c>
      <c r="AB161" s="96">
        <v>1</v>
      </c>
      <c r="AC161" s="137" t="s">
        <v>260</v>
      </c>
      <c r="AD161" s="77" t="s">
        <v>83</v>
      </c>
      <c r="AE161" s="74">
        <v>4</v>
      </c>
      <c r="AF161" s="74">
        <v>4</v>
      </c>
      <c r="AG161" s="74">
        <v>4</v>
      </c>
      <c r="AH161" s="74">
        <v>4</v>
      </c>
      <c r="AI161" s="74">
        <v>4</v>
      </c>
      <c r="AJ161" s="74">
        <v>4</v>
      </c>
      <c r="AK161" s="74">
        <v>4</v>
      </c>
      <c r="AL161" s="95">
        <v>2027</v>
      </c>
      <c r="AM161" s="49"/>
      <c r="AN161" s="49"/>
      <c r="AO161" s="49"/>
    </row>
    <row r="162" spans="1:41" s="55" customFormat="1" ht="31.5" customHeight="1">
      <c r="A162" s="50"/>
      <c r="B162" s="53">
        <v>8</v>
      </c>
      <c r="C162" s="53">
        <v>0</v>
      </c>
      <c r="D162" s="53">
        <v>4</v>
      </c>
      <c r="E162" s="51">
        <v>0</v>
      </c>
      <c r="F162" s="51">
        <v>0</v>
      </c>
      <c r="G162" s="51">
        <v>0</v>
      </c>
      <c r="H162" s="51">
        <v>0</v>
      </c>
      <c r="I162" s="52">
        <v>1</v>
      </c>
      <c r="J162" s="51">
        <v>4</v>
      </c>
      <c r="K162" s="51">
        <v>9</v>
      </c>
      <c r="L162" s="51">
        <v>0</v>
      </c>
      <c r="M162" s="51">
        <v>2</v>
      </c>
      <c r="N162" s="51">
        <v>2</v>
      </c>
      <c r="O162" s="51">
        <v>0</v>
      </c>
      <c r="P162" s="51">
        <v>2</v>
      </c>
      <c r="Q162" s="51">
        <v>3</v>
      </c>
      <c r="R162" s="51">
        <v>0</v>
      </c>
      <c r="S162" s="53">
        <v>1</v>
      </c>
      <c r="T162" s="53">
        <v>4</v>
      </c>
      <c r="U162" s="54">
        <v>9</v>
      </c>
      <c r="V162" s="54">
        <v>0</v>
      </c>
      <c r="W162" s="54">
        <v>2</v>
      </c>
      <c r="X162" s="54">
        <v>2</v>
      </c>
      <c r="Y162" s="54">
        <v>3</v>
      </c>
      <c r="Z162" s="54">
        <v>0</v>
      </c>
      <c r="AA162" s="54">
        <v>0</v>
      </c>
      <c r="AB162" s="96">
        <v>0</v>
      </c>
      <c r="AC162" s="107" t="s">
        <v>182</v>
      </c>
      <c r="AD162" s="122" t="s">
        <v>107</v>
      </c>
      <c r="AE162" s="96">
        <v>1</v>
      </c>
      <c r="AF162" s="96">
        <v>1</v>
      </c>
      <c r="AG162" s="96">
        <v>1</v>
      </c>
      <c r="AH162" s="96">
        <v>1</v>
      </c>
      <c r="AI162" s="96">
        <v>1</v>
      </c>
      <c r="AJ162" s="96">
        <v>1</v>
      </c>
      <c r="AK162" s="96">
        <v>1</v>
      </c>
      <c r="AL162" s="109" t="s">
        <v>244</v>
      </c>
      <c r="AM162" s="49"/>
      <c r="AN162" s="49"/>
      <c r="AO162" s="49"/>
    </row>
    <row r="163" spans="1:41" s="55" customFormat="1" ht="30" customHeight="1">
      <c r="A163" s="50"/>
      <c r="B163" s="53">
        <v>8</v>
      </c>
      <c r="C163" s="53">
        <v>0</v>
      </c>
      <c r="D163" s="53">
        <v>4</v>
      </c>
      <c r="E163" s="51">
        <v>0</v>
      </c>
      <c r="F163" s="51">
        <v>0</v>
      </c>
      <c r="G163" s="51">
        <v>0</v>
      </c>
      <c r="H163" s="51">
        <v>0</v>
      </c>
      <c r="I163" s="52">
        <v>1</v>
      </c>
      <c r="J163" s="51">
        <v>4</v>
      </c>
      <c r="K163" s="51">
        <v>9</v>
      </c>
      <c r="L163" s="51">
        <v>0</v>
      </c>
      <c r="M163" s="51">
        <v>2</v>
      </c>
      <c r="N163" s="51">
        <v>2</v>
      </c>
      <c r="O163" s="51">
        <v>0</v>
      </c>
      <c r="P163" s="51">
        <v>2</v>
      </c>
      <c r="Q163" s="51">
        <v>3</v>
      </c>
      <c r="R163" s="51">
        <v>0</v>
      </c>
      <c r="S163" s="53">
        <v>1</v>
      </c>
      <c r="T163" s="53">
        <v>4</v>
      </c>
      <c r="U163" s="54">
        <v>9</v>
      </c>
      <c r="V163" s="54">
        <v>0</v>
      </c>
      <c r="W163" s="54">
        <v>2</v>
      </c>
      <c r="X163" s="54">
        <v>2</v>
      </c>
      <c r="Y163" s="54">
        <v>3</v>
      </c>
      <c r="Z163" s="54">
        <v>0</v>
      </c>
      <c r="AA163" s="54">
        <v>0</v>
      </c>
      <c r="AB163" s="96">
        <v>1</v>
      </c>
      <c r="AC163" s="107" t="s">
        <v>183</v>
      </c>
      <c r="AD163" s="122" t="s">
        <v>83</v>
      </c>
      <c r="AE163" s="74">
        <v>4</v>
      </c>
      <c r="AF163" s="74">
        <v>4</v>
      </c>
      <c r="AG163" s="74">
        <v>4</v>
      </c>
      <c r="AH163" s="74">
        <v>4</v>
      </c>
      <c r="AI163" s="74">
        <v>4</v>
      </c>
      <c r="AJ163" s="74">
        <v>4</v>
      </c>
      <c r="AK163" s="74">
        <v>12</v>
      </c>
      <c r="AL163" s="95">
        <v>2027</v>
      </c>
      <c r="AM163" s="49"/>
      <c r="AN163" s="49"/>
      <c r="AO163" s="49"/>
    </row>
    <row r="164" spans="1:41" s="55" customFormat="1" ht="63.75" customHeight="1">
      <c r="A164" s="50"/>
      <c r="B164" s="53">
        <v>8</v>
      </c>
      <c r="C164" s="53">
        <v>0</v>
      </c>
      <c r="D164" s="53">
        <v>4</v>
      </c>
      <c r="E164" s="51">
        <v>0</v>
      </c>
      <c r="F164" s="51">
        <v>0</v>
      </c>
      <c r="G164" s="51">
        <v>0</v>
      </c>
      <c r="H164" s="51">
        <v>0</v>
      </c>
      <c r="I164" s="52">
        <v>1</v>
      </c>
      <c r="J164" s="51">
        <v>4</v>
      </c>
      <c r="K164" s="51">
        <v>9</v>
      </c>
      <c r="L164" s="51">
        <v>0</v>
      </c>
      <c r="M164" s="51">
        <v>2</v>
      </c>
      <c r="N164" s="51">
        <v>2</v>
      </c>
      <c r="O164" s="51">
        <v>0</v>
      </c>
      <c r="P164" s="51">
        <v>2</v>
      </c>
      <c r="Q164" s="51">
        <v>5</v>
      </c>
      <c r="R164" s="51">
        <v>0</v>
      </c>
      <c r="S164" s="53">
        <v>1</v>
      </c>
      <c r="T164" s="53">
        <v>4</v>
      </c>
      <c r="U164" s="54">
        <v>9</v>
      </c>
      <c r="V164" s="54">
        <v>0</v>
      </c>
      <c r="W164" s="54">
        <v>2</v>
      </c>
      <c r="X164" s="54">
        <v>2</v>
      </c>
      <c r="Y164" s="54">
        <v>4</v>
      </c>
      <c r="Z164" s="54">
        <v>0</v>
      </c>
      <c r="AA164" s="54">
        <v>0</v>
      </c>
      <c r="AB164" s="96">
        <v>0</v>
      </c>
      <c r="AC164" s="138" t="s">
        <v>257</v>
      </c>
      <c r="AD164" s="123" t="s">
        <v>107</v>
      </c>
      <c r="AE164" s="124">
        <v>1</v>
      </c>
      <c r="AF164" s="124">
        <v>1</v>
      </c>
      <c r="AG164" s="124">
        <v>1</v>
      </c>
      <c r="AH164" s="124">
        <v>1</v>
      </c>
      <c r="AI164" s="124">
        <v>1</v>
      </c>
      <c r="AJ164" s="124">
        <v>1</v>
      </c>
      <c r="AK164" s="124">
        <v>1</v>
      </c>
      <c r="AL164" s="109" t="s">
        <v>244</v>
      </c>
      <c r="AM164" s="49"/>
      <c r="AN164" s="49"/>
      <c r="AO164" s="49"/>
    </row>
    <row r="165" spans="1:41" s="55" customFormat="1" ht="36" customHeight="1">
      <c r="A165" s="50"/>
      <c r="B165" s="53">
        <v>8</v>
      </c>
      <c r="C165" s="53">
        <v>0</v>
      </c>
      <c r="D165" s="53">
        <v>4</v>
      </c>
      <c r="E165" s="51">
        <v>0</v>
      </c>
      <c r="F165" s="51">
        <v>0</v>
      </c>
      <c r="G165" s="51">
        <v>0</v>
      </c>
      <c r="H165" s="51">
        <v>0</v>
      </c>
      <c r="I165" s="52">
        <v>1</v>
      </c>
      <c r="J165" s="51">
        <v>4</v>
      </c>
      <c r="K165" s="51">
        <v>9</v>
      </c>
      <c r="L165" s="51">
        <v>0</v>
      </c>
      <c r="M165" s="51">
        <v>2</v>
      </c>
      <c r="N165" s="51">
        <v>2</v>
      </c>
      <c r="O165" s="51">
        <v>0</v>
      </c>
      <c r="P165" s="51">
        <v>2</v>
      </c>
      <c r="Q165" s="51">
        <v>5</v>
      </c>
      <c r="R165" s="51">
        <v>0</v>
      </c>
      <c r="S165" s="53">
        <v>1</v>
      </c>
      <c r="T165" s="53">
        <v>4</v>
      </c>
      <c r="U165" s="54">
        <v>9</v>
      </c>
      <c r="V165" s="54">
        <v>0</v>
      </c>
      <c r="W165" s="54">
        <v>2</v>
      </c>
      <c r="X165" s="54">
        <v>2</v>
      </c>
      <c r="Y165" s="54">
        <v>4</v>
      </c>
      <c r="Z165" s="54">
        <v>0</v>
      </c>
      <c r="AA165" s="54">
        <v>0</v>
      </c>
      <c r="AB165" s="96">
        <v>1</v>
      </c>
      <c r="AC165" s="107" t="s">
        <v>184</v>
      </c>
      <c r="AD165" s="122" t="s">
        <v>86</v>
      </c>
      <c r="AE165" s="109">
        <v>20</v>
      </c>
      <c r="AF165" s="109">
        <v>20</v>
      </c>
      <c r="AG165" s="109">
        <v>20</v>
      </c>
      <c r="AH165" s="109">
        <v>20</v>
      </c>
      <c r="AI165" s="109">
        <v>20</v>
      </c>
      <c r="AJ165" s="109">
        <v>20</v>
      </c>
      <c r="AK165" s="109">
        <v>20</v>
      </c>
      <c r="AL165" s="95">
        <v>2027</v>
      </c>
      <c r="AM165" s="49"/>
      <c r="AN165" s="49"/>
      <c r="AO165" s="49"/>
    </row>
    <row r="166" spans="1:41" s="73" customFormat="1" ht="77.25" customHeight="1">
      <c r="A166" s="67"/>
      <c r="B166" s="53">
        <v>8</v>
      </c>
      <c r="C166" s="53">
        <v>0</v>
      </c>
      <c r="D166" s="53">
        <v>4</v>
      </c>
      <c r="E166" s="51">
        <v>0</v>
      </c>
      <c r="F166" s="51">
        <v>0</v>
      </c>
      <c r="G166" s="51">
        <v>0</v>
      </c>
      <c r="H166" s="51">
        <v>0</v>
      </c>
      <c r="I166" s="52">
        <v>1</v>
      </c>
      <c r="J166" s="51">
        <v>4</v>
      </c>
      <c r="K166" s="51">
        <v>9</v>
      </c>
      <c r="L166" s="51">
        <v>0</v>
      </c>
      <c r="M166" s="51">
        <v>2</v>
      </c>
      <c r="N166" s="51">
        <v>2</v>
      </c>
      <c r="O166" s="51">
        <v>0</v>
      </c>
      <c r="P166" s="51">
        <v>2</v>
      </c>
      <c r="Q166" s="51">
        <v>6</v>
      </c>
      <c r="R166" s="51">
        <v>0</v>
      </c>
      <c r="S166" s="53">
        <v>1</v>
      </c>
      <c r="T166" s="53">
        <v>4</v>
      </c>
      <c r="U166" s="54">
        <v>9</v>
      </c>
      <c r="V166" s="54">
        <v>0</v>
      </c>
      <c r="W166" s="54">
        <v>2</v>
      </c>
      <c r="X166" s="54">
        <v>2</v>
      </c>
      <c r="Y166" s="54">
        <v>5</v>
      </c>
      <c r="Z166" s="54">
        <v>0</v>
      </c>
      <c r="AA166" s="54">
        <v>0</v>
      </c>
      <c r="AB166" s="96">
        <v>0</v>
      </c>
      <c r="AC166" s="136" t="s">
        <v>203</v>
      </c>
      <c r="AD166" s="122" t="s">
        <v>107</v>
      </c>
      <c r="AE166" s="125">
        <v>1</v>
      </c>
      <c r="AF166" s="125">
        <v>1</v>
      </c>
      <c r="AG166" s="125">
        <v>1</v>
      </c>
      <c r="AH166" s="125">
        <v>1</v>
      </c>
      <c r="AI166" s="125">
        <v>1</v>
      </c>
      <c r="AJ166" s="125">
        <v>1</v>
      </c>
      <c r="AK166" s="125">
        <v>1</v>
      </c>
      <c r="AL166" s="109" t="s">
        <v>244</v>
      </c>
      <c r="AM166" s="68"/>
      <c r="AN166" s="68"/>
      <c r="AO166" s="68"/>
    </row>
    <row r="167" spans="1:41" s="73" customFormat="1" ht="33" customHeight="1">
      <c r="A167" s="67"/>
      <c r="B167" s="53">
        <v>8</v>
      </c>
      <c r="C167" s="53">
        <v>0</v>
      </c>
      <c r="D167" s="53">
        <v>4</v>
      </c>
      <c r="E167" s="51">
        <v>0</v>
      </c>
      <c r="F167" s="51">
        <v>0</v>
      </c>
      <c r="G167" s="51">
        <v>0</v>
      </c>
      <c r="H167" s="51">
        <v>0</v>
      </c>
      <c r="I167" s="52">
        <v>1</v>
      </c>
      <c r="J167" s="51">
        <v>4</v>
      </c>
      <c r="K167" s="51">
        <v>9</v>
      </c>
      <c r="L167" s="51">
        <v>0</v>
      </c>
      <c r="M167" s="51">
        <v>2</v>
      </c>
      <c r="N167" s="51">
        <v>2</v>
      </c>
      <c r="O167" s="51">
        <v>0</v>
      </c>
      <c r="P167" s="51">
        <v>2</v>
      </c>
      <c r="Q167" s="51">
        <v>6</v>
      </c>
      <c r="R167" s="51">
        <v>0</v>
      </c>
      <c r="S167" s="53">
        <v>1</v>
      </c>
      <c r="T167" s="53">
        <v>4</v>
      </c>
      <c r="U167" s="54">
        <v>9</v>
      </c>
      <c r="V167" s="54">
        <v>0</v>
      </c>
      <c r="W167" s="54">
        <v>2</v>
      </c>
      <c r="X167" s="54">
        <v>2</v>
      </c>
      <c r="Y167" s="54">
        <v>5</v>
      </c>
      <c r="Z167" s="54">
        <v>0</v>
      </c>
      <c r="AA167" s="54">
        <v>0</v>
      </c>
      <c r="AB167" s="96">
        <v>1</v>
      </c>
      <c r="AC167" s="107" t="s">
        <v>185</v>
      </c>
      <c r="AD167" s="122" t="s">
        <v>86</v>
      </c>
      <c r="AE167" s="125">
        <v>85</v>
      </c>
      <c r="AF167" s="125">
        <v>85</v>
      </c>
      <c r="AG167" s="125">
        <v>85</v>
      </c>
      <c r="AH167" s="125">
        <v>85</v>
      </c>
      <c r="AI167" s="125">
        <v>85</v>
      </c>
      <c r="AJ167" s="125">
        <v>85</v>
      </c>
      <c r="AK167" s="125">
        <v>85</v>
      </c>
      <c r="AL167" s="95">
        <v>2027</v>
      </c>
      <c r="AM167" s="68"/>
      <c r="AN167" s="68"/>
      <c r="AO167" s="68"/>
    </row>
    <row r="168" spans="1:41" s="55" customFormat="1" ht="49.5" customHeight="1">
      <c r="A168" s="50"/>
      <c r="B168" s="53">
        <v>8</v>
      </c>
      <c r="C168" s="53">
        <v>0</v>
      </c>
      <c r="D168" s="53">
        <v>4</v>
      </c>
      <c r="E168" s="51">
        <v>0</v>
      </c>
      <c r="F168" s="51">
        <v>0</v>
      </c>
      <c r="G168" s="51">
        <v>0</v>
      </c>
      <c r="H168" s="51">
        <v>0</v>
      </c>
      <c r="I168" s="52">
        <v>1</v>
      </c>
      <c r="J168" s="51">
        <v>4</v>
      </c>
      <c r="K168" s="51">
        <v>9</v>
      </c>
      <c r="L168" s="51">
        <v>0</v>
      </c>
      <c r="M168" s="51">
        <v>2</v>
      </c>
      <c r="N168" s="51">
        <v>2</v>
      </c>
      <c r="O168" s="51">
        <v>0</v>
      </c>
      <c r="P168" s="51">
        <v>2</v>
      </c>
      <c r="Q168" s="51">
        <v>7</v>
      </c>
      <c r="R168" s="51">
        <v>0</v>
      </c>
      <c r="S168" s="53">
        <v>1</v>
      </c>
      <c r="T168" s="53">
        <v>4</v>
      </c>
      <c r="U168" s="54">
        <v>9</v>
      </c>
      <c r="V168" s="54">
        <v>0</v>
      </c>
      <c r="W168" s="54">
        <v>2</v>
      </c>
      <c r="X168" s="54">
        <v>2</v>
      </c>
      <c r="Y168" s="54">
        <v>6</v>
      </c>
      <c r="Z168" s="54">
        <v>0</v>
      </c>
      <c r="AA168" s="54">
        <v>0</v>
      </c>
      <c r="AB168" s="96">
        <v>0</v>
      </c>
      <c r="AC168" s="136" t="s">
        <v>204</v>
      </c>
      <c r="AD168" s="122" t="s">
        <v>107</v>
      </c>
      <c r="AE168" s="96">
        <v>1</v>
      </c>
      <c r="AF168" s="96">
        <v>1</v>
      </c>
      <c r="AG168" s="96">
        <v>1</v>
      </c>
      <c r="AH168" s="96">
        <v>1</v>
      </c>
      <c r="AI168" s="96">
        <v>1</v>
      </c>
      <c r="AJ168" s="96">
        <v>1</v>
      </c>
      <c r="AK168" s="96">
        <v>1</v>
      </c>
      <c r="AL168" s="109" t="s">
        <v>244</v>
      </c>
      <c r="AM168" s="49"/>
      <c r="AN168" s="49"/>
      <c r="AO168" s="49"/>
    </row>
    <row r="169" spans="1:41" s="55" customFormat="1" ht="30" customHeight="1">
      <c r="A169" s="62"/>
      <c r="B169" s="53">
        <v>8</v>
      </c>
      <c r="C169" s="53">
        <v>0</v>
      </c>
      <c r="D169" s="53">
        <v>4</v>
      </c>
      <c r="E169" s="51">
        <v>0</v>
      </c>
      <c r="F169" s="51">
        <v>0</v>
      </c>
      <c r="G169" s="51">
        <v>0</v>
      </c>
      <c r="H169" s="51">
        <v>0</v>
      </c>
      <c r="I169" s="52">
        <v>1</v>
      </c>
      <c r="J169" s="51">
        <v>4</v>
      </c>
      <c r="K169" s="51">
        <v>9</v>
      </c>
      <c r="L169" s="51">
        <v>0</v>
      </c>
      <c r="M169" s="51">
        <v>2</v>
      </c>
      <c r="N169" s="51">
        <v>2</v>
      </c>
      <c r="O169" s="51">
        <v>0</v>
      </c>
      <c r="P169" s="51">
        <v>2</v>
      </c>
      <c r="Q169" s="51">
        <v>7</v>
      </c>
      <c r="R169" s="51">
        <v>0</v>
      </c>
      <c r="S169" s="53">
        <v>1</v>
      </c>
      <c r="T169" s="53">
        <v>4</v>
      </c>
      <c r="U169" s="54">
        <v>9</v>
      </c>
      <c r="V169" s="54">
        <v>0</v>
      </c>
      <c r="W169" s="54">
        <v>2</v>
      </c>
      <c r="X169" s="54">
        <v>2</v>
      </c>
      <c r="Y169" s="54">
        <v>6</v>
      </c>
      <c r="Z169" s="54">
        <v>0</v>
      </c>
      <c r="AA169" s="54">
        <v>0</v>
      </c>
      <c r="AB169" s="96">
        <v>1</v>
      </c>
      <c r="AC169" s="136" t="s">
        <v>261</v>
      </c>
      <c r="AD169" s="122" t="s">
        <v>107</v>
      </c>
      <c r="AE169" s="96">
        <v>1</v>
      </c>
      <c r="AF169" s="96">
        <v>1</v>
      </c>
      <c r="AG169" s="96">
        <v>1</v>
      </c>
      <c r="AH169" s="96">
        <v>1</v>
      </c>
      <c r="AI169" s="96">
        <v>1</v>
      </c>
      <c r="AJ169" s="96">
        <v>1</v>
      </c>
      <c r="AK169" s="96">
        <v>1</v>
      </c>
      <c r="AL169" s="109" t="s">
        <v>244</v>
      </c>
      <c r="AM169" s="49"/>
      <c r="AN169" s="49"/>
      <c r="AO169" s="49"/>
    </row>
    <row r="170" spans="1:41" s="55" customFormat="1" ht="38.25" customHeight="1">
      <c r="A170" s="62"/>
      <c r="B170" s="53">
        <v>6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49"/>
      <c r="N170" s="49"/>
      <c r="O170" s="49"/>
      <c r="P170" s="49"/>
      <c r="Q170" s="49"/>
      <c r="R170" s="49"/>
      <c r="S170" s="49"/>
      <c r="T170" s="49"/>
      <c r="U170" s="64"/>
      <c r="V170" s="64"/>
      <c r="W170" s="64"/>
      <c r="X170" s="64"/>
      <c r="Y170" s="64"/>
      <c r="Z170" s="64"/>
      <c r="AA170" s="25"/>
      <c r="AB170" s="25"/>
      <c r="AC170" s="140"/>
      <c r="AD170" s="31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49"/>
    </row>
    <row r="171" spans="1:41" s="28" customFormat="1" ht="15">
      <c r="A171" s="10"/>
      <c r="B171" s="5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25"/>
      <c r="V171" s="25"/>
      <c r="W171" s="64"/>
      <c r="X171" s="64"/>
      <c r="Y171" s="25"/>
      <c r="Z171" s="25"/>
      <c r="AA171" s="25"/>
      <c r="AB171" s="25"/>
      <c r="AC171" s="9"/>
      <c r="AD171" s="31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s="28" customFormat="1" ht="15">
      <c r="A172" s="10"/>
      <c r="B172" s="5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25"/>
      <c r="V172" s="25"/>
      <c r="W172" s="64"/>
      <c r="X172" s="64"/>
      <c r="Y172" s="25"/>
      <c r="Z172" s="25"/>
      <c r="AA172" s="25"/>
      <c r="AB172" s="25"/>
      <c r="AC172" s="9"/>
      <c r="AD172" s="31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s="28" customFormat="1" ht="15">
      <c r="A173" s="10"/>
      <c r="B173" s="5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25"/>
      <c r="V173" s="25"/>
      <c r="W173" s="64"/>
      <c r="X173" s="64"/>
      <c r="Y173" s="25"/>
      <c r="Z173" s="25"/>
      <c r="AA173" s="25"/>
      <c r="AB173" s="25"/>
      <c r="AC173" s="9"/>
      <c r="AD173" s="31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s="28" customFormat="1" ht="34.5" customHeight="1">
      <c r="A174" s="10"/>
      <c r="B174" s="5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25"/>
      <c r="V174" s="25"/>
      <c r="W174" s="64"/>
      <c r="X174" s="64"/>
      <c r="Y174" s="25"/>
      <c r="Z174" s="25"/>
      <c r="AA174" s="25"/>
      <c r="AB174" s="25"/>
      <c r="AC174" s="9"/>
      <c r="AD174" s="31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s="28" customFormat="1" ht="15">
      <c r="A175" s="10"/>
      <c r="B175" s="5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25"/>
      <c r="V175" s="25"/>
      <c r="W175" s="64"/>
      <c r="X175" s="64"/>
      <c r="Y175" s="25"/>
      <c r="Z175" s="25"/>
      <c r="AA175" s="25"/>
      <c r="AB175" s="25"/>
      <c r="AC175" s="9"/>
      <c r="AD175" s="31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s="28" customFormat="1" ht="34.5" customHeight="1">
      <c r="A176" s="10"/>
      <c r="B176" s="5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25"/>
      <c r="V176" s="25"/>
      <c r="W176" s="64"/>
      <c r="X176" s="64"/>
      <c r="Y176" s="25"/>
      <c r="Z176" s="25"/>
      <c r="AA176" s="25"/>
      <c r="AB176" s="25"/>
      <c r="AC176" s="9"/>
      <c r="AD176" s="31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s="28" customFormat="1" ht="34.5" customHeight="1">
      <c r="A177" s="10"/>
      <c r="B177" s="5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9"/>
      <c r="U177" s="25"/>
      <c r="V177" s="25"/>
      <c r="W177" s="64"/>
      <c r="X177" s="64"/>
      <c r="Y177" s="25"/>
      <c r="Z177" s="25"/>
      <c r="AA177" s="25"/>
      <c r="AB177" s="25"/>
      <c r="AC177" s="9"/>
      <c r="AD177" s="31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s="28" customFormat="1" ht="33.75" customHeight="1">
      <c r="A178" s="10"/>
      <c r="B178" s="62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9"/>
      <c r="U178" s="25"/>
      <c r="V178" s="25"/>
      <c r="W178" s="64"/>
      <c r="X178" s="64"/>
      <c r="Y178" s="25"/>
      <c r="Z178" s="25"/>
      <c r="AA178" s="25"/>
      <c r="AB178" s="25"/>
      <c r="AC178" s="9"/>
      <c r="AD178" s="31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s="28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9"/>
      <c r="U179" s="25"/>
      <c r="V179" s="25"/>
      <c r="W179" s="64"/>
      <c r="X179" s="64"/>
      <c r="Y179" s="25"/>
      <c r="Z179" s="25"/>
      <c r="AA179" s="25"/>
      <c r="AB179" s="25"/>
      <c r="AC179" s="9"/>
      <c r="AD179" s="31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s="28" customFormat="1" ht="49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9"/>
      <c r="U180" s="25"/>
      <c r="V180" s="25"/>
      <c r="W180" s="64"/>
      <c r="X180" s="64"/>
      <c r="Y180" s="25"/>
      <c r="Z180" s="25"/>
      <c r="AA180" s="25"/>
      <c r="AB180" s="25"/>
      <c r="AC180" s="9"/>
      <c r="AD180" s="31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s="28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9"/>
      <c r="U181" s="25"/>
      <c r="V181" s="25"/>
      <c r="W181" s="64"/>
      <c r="X181" s="64"/>
      <c r="Y181" s="25"/>
      <c r="Z181" s="25"/>
      <c r="AA181" s="25"/>
      <c r="AB181" s="25"/>
      <c r="AC181" s="9"/>
      <c r="AD181" s="31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s="28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9"/>
      <c r="U182" s="25"/>
      <c r="V182" s="25"/>
      <c r="W182" s="64"/>
      <c r="X182" s="64"/>
      <c r="Y182" s="25"/>
      <c r="Z182" s="25"/>
      <c r="AA182" s="25"/>
      <c r="AB182" s="25"/>
      <c r="AC182" s="9"/>
      <c r="AD182" s="31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s="28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9"/>
      <c r="U183" s="25"/>
      <c r="V183" s="25"/>
      <c r="W183" s="64"/>
      <c r="X183" s="64"/>
      <c r="Y183" s="25"/>
      <c r="Z183" s="25"/>
      <c r="AA183" s="25"/>
      <c r="AB183" s="25"/>
      <c r="AC183" s="9"/>
      <c r="AD183" s="31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s="28" customFormat="1" ht="32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5"/>
      <c r="V184" s="25"/>
      <c r="W184" s="64"/>
      <c r="X184" s="64"/>
      <c r="Y184" s="25"/>
      <c r="Z184" s="25"/>
      <c r="AA184" s="25"/>
      <c r="AB184" s="25"/>
      <c r="AC184" s="9"/>
      <c r="AD184" s="3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28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5"/>
      <c r="V185" s="25"/>
      <c r="W185" s="64"/>
      <c r="X185" s="64"/>
      <c r="Y185" s="25"/>
      <c r="Z185" s="25"/>
      <c r="AA185" s="25"/>
      <c r="AB185" s="25"/>
      <c r="AC185" s="9"/>
      <c r="AD185" s="31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28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64"/>
      <c r="X186" s="64"/>
      <c r="Y186" s="25"/>
      <c r="Z186" s="25"/>
      <c r="AA186" s="25"/>
      <c r="AB186" s="25"/>
      <c r="AC186" s="9"/>
      <c r="AD186" s="3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64"/>
      <c r="X187" s="64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64"/>
      <c r="X188" s="64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64"/>
      <c r="X189" s="64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64"/>
      <c r="X190" s="64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64"/>
      <c r="X191" s="64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64"/>
      <c r="X192" s="64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64"/>
      <c r="X193" s="64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64"/>
      <c r="X194" s="64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64"/>
      <c r="X195" s="64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64"/>
      <c r="X196" s="64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64"/>
      <c r="X197" s="64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64"/>
      <c r="X198" s="64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64"/>
      <c r="X199" s="64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64"/>
      <c r="X200" s="64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64"/>
      <c r="X201" s="64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64"/>
      <c r="X202" s="64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64"/>
      <c r="X203" s="64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64"/>
      <c r="X204" s="64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64"/>
      <c r="X205" s="64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64"/>
      <c r="X206" s="64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64"/>
      <c r="X207" s="64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64"/>
      <c r="X208" s="64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64"/>
      <c r="X209" s="64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64"/>
      <c r="X210" s="64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64"/>
      <c r="X211" s="64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64"/>
      <c r="X212" s="64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64"/>
      <c r="X213" s="64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64"/>
      <c r="X214" s="64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64"/>
      <c r="X215" s="64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64"/>
      <c r="X216" s="64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64"/>
      <c r="X217" s="64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64"/>
      <c r="X218" s="64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64"/>
      <c r="X219" s="64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64"/>
      <c r="X220" s="64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64"/>
      <c r="X221" s="64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64"/>
      <c r="X222" s="64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64"/>
      <c r="X223" s="64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64"/>
      <c r="X224" s="64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64"/>
      <c r="X225" s="64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64"/>
      <c r="X226" s="64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64"/>
      <c r="X227" s="64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64"/>
      <c r="X228" s="64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64"/>
      <c r="X229" s="64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64"/>
      <c r="X230" s="64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64"/>
      <c r="X231" s="64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64"/>
      <c r="X232" s="64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64"/>
      <c r="X233" s="64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64"/>
      <c r="X234" s="64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64"/>
      <c r="X235" s="64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64"/>
      <c r="X236" s="64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64"/>
      <c r="X237" s="64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64"/>
      <c r="X238" s="64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64"/>
      <c r="X239" s="64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64"/>
      <c r="X240" s="64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64"/>
      <c r="X241" s="64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64"/>
      <c r="X242" s="64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23"/>
      <c r="AN242" s="23"/>
      <c r="AO242" s="9"/>
    </row>
    <row r="243" spans="1:4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64"/>
      <c r="X243" s="64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23"/>
      <c r="AN243" s="23"/>
      <c r="AO243" s="23"/>
    </row>
    <row r="244" spans="1:4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64"/>
      <c r="X244" s="64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23"/>
      <c r="AN244" s="23"/>
      <c r="AO244" s="23"/>
    </row>
    <row r="245" spans="1:4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64"/>
      <c r="X245" s="64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23"/>
      <c r="AN245" s="23"/>
      <c r="AO245" s="23"/>
    </row>
    <row r="246" spans="1:4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64"/>
      <c r="X246" s="64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23"/>
      <c r="AN246" s="23"/>
      <c r="AO246" s="23"/>
    </row>
    <row r="247" spans="1:4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64"/>
      <c r="X247" s="64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23"/>
      <c r="AN247" s="23"/>
      <c r="AO247" s="23"/>
    </row>
    <row r="248" spans="1:4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64"/>
      <c r="X248" s="64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23"/>
      <c r="AN248" s="23"/>
      <c r="AO248" s="23"/>
    </row>
    <row r="249" spans="1:4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64"/>
      <c r="X249" s="64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23"/>
      <c r="AN249" s="23"/>
      <c r="AO249" s="23"/>
    </row>
    <row r="250" spans="1:4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64"/>
      <c r="X250" s="64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23"/>
      <c r="AN250" s="23"/>
      <c r="AO250" s="23"/>
    </row>
    <row r="251" spans="1:4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64"/>
      <c r="X251" s="64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23"/>
      <c r="AN251" s="23"/>
      <c r="AO251" s="23"/>
    </row>
    <row r="252" spans="1:4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64"/>
      <c r="X252" s="64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23"/>
      <c r="AN252" s="23"/>
      <c r="AO252" s="23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64"/>
      <c r="X253" s="64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64"/>
      <c r="X254" s="64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64"/>
      <c r="X255" s="64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64"/>
      <c r="X256" s="64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64"/>
      <c r="X257" s="64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64"/>
      <c r="X258" s="64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64"/>
      <c r="X259" s="64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64"/>
      <c r="X260" s="64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64"/>
      <c r="X261" s="64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24"/>
      <c r="D262" s="24"/>
      <c r="E262" s="24"/>
      <c r="F262" s="24"/>
      <c r="G262" s="24"/>
      <c r="H262" s="24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64"/>
      <c r="X262" s="64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24"/>
      <c r="D263" s="24"/>
      <c r="E263" s="24"/>
      <c r="F263" s="24"/>
      <c r="G263" s="24"/>
      <c r="H263" s="24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64"/>
      <c r="X263" s="64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24"/>
      <c r="D264" s="24"/>
      <c r="E264" s="24"/>
      <c r="F264" s="24"/>
      <c r="G264" s="24"/>
      <c r="H264" s="24"/>
      <c r="I264" s="24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64"/>
      <c r="X264" s="64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24"/>
      <c r="D265" s="24"/>
      <c r="E265" s="24"/>
      <c r="F265" s="24"/>
      <c r="G265" s="24"/>
      <c r="H265" s="24"/>
      <c r="I265" s="24"/>
      <c r="J265" s="10"/>
      <c r="K265" s="24"/>
      <c r="L265" s="24"/>
      <c r="M265" s="23"/>
      <c r="N265" s="23"/>
      <c r="O265" s="23"/>
      <c r="P265" s="23"/>
      <c r="Q265" s="23"/>
      <c r="R265" s="23"/>
      <c r="S265" s="9"/>
      <c r="T265" s="9"/>
      <c r="U265" s="25"/>
      <c r="V265" s="25"/>
      <c r="W265" s="64"/>
      <c r="X265" s="64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3"/>
      <c r="N266" s="23"/>
      <c r="O266" s="23"/>
      <c r="P266" s="23"/>
      <c r="Q266" s="23"/>
      <c r="R266" s="23"/>
      <c r="S266" s="9"/>
      <c r="T266" s="9"/>
      <c r="U266" s="25"/>
      <c r="V266" s="25"/>
      <c r="W266" s="64"/>
      <c r="X266" s="64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3"/>
      <c r="N267" s="23"/>
      <c r="O267" s="23"/>
      <c r="P267" s="23"/>
      <c r="Q267" s="23"/>
      <c r="R267" s="23"/>
      <c r="S267" s="23"/>
      <c r="T267" s="9"/>
      <c r="U267" s="25"/>
      <c r="V267" s="25"/>
      <c r="W267" s="64"/>
      <c r="X267" s="64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24"/>
      <c r="B268" s="10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3"/>
      <c r="N268" s="23"/>
      <c r="O268" s="23"/>
      <c r="P268" s="23"/>
      <c r="Q268" s="23"/>
      <c r="R268" s="23"/>
      <c r="S268" s="23"/>
      <c r="T268" s="9"/>
      <c r="U268" s="25"/>
      <c r="V268" s="25"/>
      <c r="W268" s="64"/>
      <c r="X268" s="64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3"/>
      <c r="N269" s="23"/>
      <c r="O269" s="23"/>
      <c r="P269" s="23"/>
      <c r="Q269" s="23"/>
      <c r="R269" s="23"/>
      <c r="S269" s="23"/>
      <c r="T269" s="23"/>
      <c r="U269" s="26"/>
      <c r="V269" s="26"/>
      <c r="W269" s="64"/>
      <c r="X269" s="64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3"/>
      <c r="N270" s="23"/>
      <c r="O270" s="23"/>
      <c r="P270" s="23"/>
      <c r="Q270" s="23"/>
      <c r="R270" s="23"/>
      <c r="S270" s="23"/>
      <c r="T270" s="23"/>
      <c r="U270" s="26"/>
      <c r="V270" s="26"/>
      <c r="W270" s="64"/>
      <c r="X270" s="64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3"/>
      <c r="S271" s="23"/>
      <c r="T271" s="23"/>
      <c r="U271" s="26"/>
      <c r="V271" s="26"/>
      <c r="W271" s="143"/>
      <c r="X271" s="143"/>
      <c r="Y271" s="26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3"/>
      <c r="S272" s="23"/>
      <c r="T272" s="23"/>
      <c r="U272" s="26"/>
      <c r="V272" s="26"/>
      <c r="W272" s="143"/>
      <c r="X272" s="143"/>
      <c r="Y272" s="26"/>
      <c r="Z272" s="25"/>
      <c r="AA272" s="26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3"/>
      <c r="S273" s="23"/>
      <c r="T273" s="23"/>
      <c r="U273" s="26"/>
      <c r="V273" s="26"/>
      <c r="W273" s="143"/>
      <c r="X273" s="143"/>
      <c r="Y273" s="26"/>
      <c r="Z273" s="26"/>
      <c r="AA273" s="26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6"/>
      <c r="V274" s="26"/>
      <c r="W274" s="143"/>
      <c r="X274" s="143"/>
      <c r="Y274" s="26"/>
      <c r="Z274" s="26"/>
      <c r="AA274" s="26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6"/>
      <c r="V275" s="26"/>
      <c r="W275" s="143"/>
      <c r="X275" s="143"/>
      <c r="Y275" s="26"/>
      <c r="Z275" s="26"/>
      <c r="AA275" s="26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6"/>
      <c r="V276" s="26"/>
      <c r="W276" s="143"/>
      <c r="X276" s="143"/>
      <c r="Y276" s="26"/>
      <c r="Z276" s="26"/>
      <c r="AA276" s="26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6"/>
      <c r="V277" s="26"/>
      <c r="W277" s="143"/>
      <c r="X277" s="143"/>
      <c r="Y277" s="26"/>
      <c r="Z277" s="26"/>
      <c r="AA277" s="26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143"/>
      <c r="X278" s="143"/>
      <c r="Y278" s="26"/>
      <c r="Z278" s="26"/>
      <c r="AA278" s="26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143"/>
      <c r="X279" s="143"/>
      <c r="Y279" s="26"/>
      <c r="Z279" s="26"/>
      <c r="AA279" s="26"/>
      <c r="AB279" s="26"/>
      <c r="AC279" s="9"/>
      <c r="AD279" s="65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143"/>
      <c r="X280" s="143"/>
      <c r="Y280" s="26"/>
      <c r="Z280" s="26"/>
      <c r="AA280" s="26"/>
      <c r="AB280" s="26"/>
      <c r="AC280" s="23"/>
      <c r="AD280" s="65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143"/>
      <c r="X281" s="143"/>
      <c r="Y281" s="26"/>
      <c r="Z281" s="26"/>
      <c r="AA281" s="26"/>
      <c r="AB281" s="26"/>
      <c r="AC281" s="23"/>
      <c r="AD281" s="65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143"/>
      <c r="X282" s="143"/>
      <c r="Y282" s="26"/>
      <c r="Z282" s="26"/>
      <c r="AA282" s="26"/>
      <c r="AB282" s="26"/>
      <c r="AC282" s="23"/>
      <c r="AD282" s="65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143"/>
      <c r="X283" s="143"/>
      <c r="Y283" s="26"/>
      <c r="Z283" s="26"/>
      <c r="AA283" s="26"/>
      <c r="AB283" s="26"/>
      <c r="AC283" s="23"/>
      <c r="AD283" s="65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43"/>
      <c r="X284" s="143"/>
      <c r="Y284" s="26"/>
      <c r="Z284" s="26"/>
      <c r="AA284" s="26"/>
      <c r="AB284" s="26"/>
      <c r="AC284" s="23"/>
      <c r="AD284" s="65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43"/>
      <c r="X285" s="143"/>
      <c r="Y285" s="26"/>
      <c r="Z285" s="26"/>
      <c r="AA285" s="26"/>
      <c r="AB285" s="26"/>
      <c r="AC285" s="23"/>
      <c r="AD285" s="65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43"/>
      <c r="X286" s="143"/>
      <c r="Y286" s="26"/>
      <c r="Z286" s="26"/>
      <c r="AA286" s="26"/>
      <c r="AB286" s="26"/>
      <c r="AC286" s="23"/>
      <c r="AD286" s="65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43"/>
      <c r="X287" s="143"/>
      <c r="Y287" s="26"/>
      <c r="Z287" s="26"/>
      <c r="AA287" s="26"/>
      <c r="AB287" s="26"/>
      <c r="AC287" s="23"/>
      <c r="AD287" s="65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43"/>
      <c r="X288" s="143"/>
      <c r="Y288" s="26"/>
      <c r="Z288" s="26"/>
      <c r="AA288" s="26"/>
      <c r="AB288" s="26"/>
      <c r="AC288" s="23"/>
      <c r="AD288" s="65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43"/>
      <c r="X289" s="143"/>
      <c r="Y289" s="26"/>
      <c r="Z289" s="26"/>
      <c r="AA289" s="26"/>
      <c r="AB289" s="26"/>
      <c r="AC289" s="23"/>
      <c r="AD289" s="65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43"/>
      <c r="X290" s="143"/>
      <c r="Y290" s="26"/>
      <c r="Z290" s="26"/>
      <c r="AA290" s="26"/>
      <c r="AB290" s="26"/>
      <c r="AC290" s="23"/>
      <c r="AD290" s="65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43"/>
      <c r="X291" s="143"/>
      <c r="Y291" s="26"/>
      <c r="Z291" s="26"/>
      <c r="AA291" s="26"/>
      <c r="AB291" s="26"/>
      <c r="AC291" s="23"/>
      <c r="AD291" s="65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43"/>
      <c r="X292" s="143"/>
      <c r="Y292" s="26"/>
      <c r="Z292" s="26"/>
      <c r="AA292" s="26"/>
      <c r="AB292" s="26"/>
      <c r="AC292" s="23"/>
      <c r="AD292" s="65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43"/>
      <c r="X293" s="143"/>
      <c r="Y293" s="26"/>
      <c r="Z293" s="26"/>
      <c r="AA293" s="26"/>
      <c r="AB293" s="26"/>
      <c r="AC293" s="23"/>
      <c r="AD293" s="65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43"/>
      <c r="X294" s="143"/>
      <c r="Y294" s="26"/>
      <c r="Z294" s="26"/>
      <c r="AA294" s="26"/>
      <c r="AB294" s="26"/>
      <c r="AC294" s="23"/>
      <c r="AD294" s="65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43"/>
      <c r="X295" s="143"/>
      <c r="Y295" s="26"/>
      <c r="Z295" s="26"/>
      <c r="AA295" s="26"/>
      <c r="AB295" s="26"/>
      <c r="AC295" s="23"/>
      <c r="AD295" s="65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43"/>
      <c r="X296" s="143"/>
      <c r="Y296" s="26"/>
      <c r="Z296" s="26"/>
      <c r="AA296" s="26"/>
      <c r="AB296" s="26"/>
      <c r="AC296" s="23"/>
      <c r="AD296" s="65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43"/>
      <c r="X297" s="143"/>
      <c r="Y297" s="26"/>
      <c r="Z297" s="26"/>
      <c r="AA297" s="26"/>
      <c r="AB297" s="26"/>
      <c r="AC297" s="23"/>
      <c r="AD297" s="65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43"/>
      <c r="X298" s="143"/>
      <c r="Y298" s="26"/>
      <c r="Z298" s="26"/>
      <c r="AA298" s="26"/>
      <c r="AB298" s="26"/>
      <c r="AC298" s="23"/>
      <c r="AD298" s="65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43"/>
      <c r="X299" s="143"/>
      <c r="Y299" s="26"/>
      <c r="Z299" s="26"/>
      <c r="AA299" s="26"/>
      <c r="AB299" s="26"/>
      <c r="AC299" s="23"/>
      <c r="AD299" s="65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43"/>
      <c r="X300" s="143"/>
      <c r="Y300" s="26"/>
      <c r="Z300" s="26"/>
      <c r="AA300" s="26"/>
      <c r="AB300" s="26"/>
      <c r="AC300" s="23"/>
      <c r="AD300" s="65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43"/>
      <c r="X301" s="143"/>
      <c r="Y301" s="26"/>
      <c r="Z301" s="26"/>
      <c r="AA301" s="26"/>
      <c r="AB301" s="26"/>
      <c r="AC301" s="23"/>
      <c r="AD301" s="65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43"/>
      <c r="X302" s="143"/>
      <c r="Y302" s="26"/>
      <c r="Z302" s="26"/>
      <c r="AA302" s="26"/>
      <c r="AB302" s="26"/>
      <c r="AC302" s="23"/>
      <c r="AD302" s="65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43"/>
      <c r="X303" s="143"/>
      <c r="Y303" s="26"/>
      <c r="Z303" s="26"/>
      <c r="AA303" s="26"/>
      <c r="AB303" s="26"/>
      <c r="AC303" s="23"/>
      <c r="AD303" s="65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43"/>
      <c r="X304" s="143"/>
      <c r="Y304" s="26"/>
      <c r="Z304" s="26"/>
      <c r="AA304" s="26"/>
      <c r="AB304" s="26"/>
      <c r="AC304" s="23"/>
      <c r="AD304" s="65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43"/>
      <c r="X305" s="143"/>
      <c r="Y305" s="26"/>
      <c r="Z305" s="26"/>
      <c r="AA305" s="26"/>
      <c r="AB305" s="26"/>
      <c r="AC305" s="23"/>
      <c r="AD305" s="65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43"/>
      <c r="X306" s="143"/>
      <c r="Y306" s="26"/>
      <c r="Z306" s="26"/>
      <c r="AA306" s="26"/>
      <c r="AB306" s="26"/>
      <c r="AC306" s="23"/>
      <c r="AD306" s="65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43"/>
      <c r="X307" s="143"/>
      <c r="Y307" s="26"/>
      <c r="Z307" s="26"/>
      <c r="AA307" s="26"/>
      <c r="AB307" s="26"/>
      <c r="AC307" s="23"/>
      <c r="AD307" s="65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43"/>
      <c r="X308" s="143"/>
      <c r="Y308" s="26"/>
      <c r="Z308" s="26"/>
      <c r="AA308" s="26"/>
      <c r="AB308" s="26"/>
      <c r="AC308" s="23"/>
      <c r="AD308" s="65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43"/>
      <c r="X309" s="143"/>
      <c r="Y309" s="26"/>
      <c r="Z309" s="26"/>
      <c r="AA309" s="26"/>
      <c r="AB309" s="26"/>
      <c r="AC309" s="23"/>
      <c r="AD309" s="65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43"/>
      <c r="X310" s="143"/>
      <c r="Y310" s="26"/>
      <c r="Z310" s="26"/>
      <c r="AA310" s="26"/>
      <c r="AB310" s="26"/>
      <c r="AC310" s="23"/>
      <c r="AD310" s="65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43"/>
      <c r="X311" s="143"/>
      <c r="Y311" s="26"/>
      <c r="Z311" s="26"/>
      <c r="AA311" s="26"/>
      <c r="AB311" s="26"/>
      <c r="AC311" s="23"/>
      <c r="AD311" s="65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43"/>
      <c r="X312" s="143"/>
      <c r="Y312" s="26"/>
      <c r="Z312" s="26"/>
      <c r="AA312" s="26"/>
      <c r="AB312" s="26"/>
      <c r="AC312" s="23"/>
      <c r="AD312" s="65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43"/>
      <c r="X313" s="143"/>
      <c r="Y313" s="26"/>
      <c r="Z313" s="26"/>
      <c r="AA313" s="26"/>
      <c r="AB313" s="26"/>
      <c r="AC313" s="23"/>
      <c r="AD313" s="65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43"/>
      <c r="X314" s="143"/>
      <c r="Y314" s="26"/>
      <c r="Z314" s="26"/>
      <c r="AA314" s="26"/>
      <c r="AB314" s="26"/>
      <c r="AC314" s="23"/>
      <c r="AD314" s="65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43"/>
      <c r="X315" s="143"/>
      <c r="Y315" s="26"/>
      <c r="Z315" s="26"/>
      <c r="AA315" s="26"/>
      <c r="AB315" s="26"/>
      <c r="AC315" s="23"/>
      <c r="AD315" s="65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43"/>
      <c r="X316" s="143"/>
      <c r="Y316" s="26"/>
      <c r="Z316" s="26"/>
      <c r="AA316" s="26"/>
      <c r="AB316" s="26"/>
      <c r="AC316" s="23"/>
      <c r="AD316" s="65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43"/>
      <c r="X317" s="143"/>
      <c r="Y317" s="26"/>
      <c r="Z317" s="26"/>
      <c r="AA317" s="26"/>
      <c r="AB317" s="26"/>
      <c r="AC317" s="23"/>
      <c r="AD317" s="65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43"/>
      <c r="X318" s="143"/>
      <c r="Y318" s="26"/>
      <c r="Z318" s="26"/>
      <c r="AA318" s="26"/>
      <c r="AB318" s="26"/>
      <c r="AC318" s="23"/>
      <c r="AD318" s="65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43"/>
      <c r="X319" s="143"/>
      <c r="Y319" s="26"/>
      <c r="Z319" s="26"/>
      <c r="AA319" s="26"/>
      <c r="AB319" s="26"/>
      <c r="AC319" s="23"/>
      <c r="AD319" s="65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43"/>
      <c r="X320" s="143"/>
      <c r="Y320" s="26"/>
      <c r="Z320" s="26"/>
      <c r="AA320" s="26"/>
      <c r="AB320" s="26"/>
      <c r="AC320" s="23"/>
      <c r="AD320" s="65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43"/>
      <c r="X321" s="143"/>
      <c r="Y321" s="26"/>
      <c r="Z321" s="26"/>
      <c r="AA321" s="26"/>
      <c r="AB321" s="26"/>
      <c r="AC321" s="23"/>
      <c r="AD321" s="65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43"/>
      <c r="X322" s="143"/>
      <c r="Y322" s="26"/>
      <c r="Z322" s="26"/>
      <c r="AA322" s="26"/>
      <c r="AB322" s="26"/>
      <c r="AC322" s="23"/>
      <c r="AD322" s="65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43"/>
      <c r="X323" s="143"/>
      <c r="Y323" s="26"/>
      <c r="Z323" s="26"/>
      <c r="AA323" s="26"/>
      <c r="AB323" s="26"/>
      <c r="AC323" s="23"/>
      <c r="AD323" s="65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43"/>
      <c r="X324" s="143"/>
      <c r="Y324" s="26"/>
      <c r="Z324" s="26"/>
      <c r="AA324" s="26"/>
      <c r="AB324" s="26"/>
      <c r="AC324" s="23"/>
      <c r="AD324" s="65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43"/>
      <c r="X325" s="143"/>
      <c r="Y325" s="26"/>
      <c r="Z325" s="26"/>
      <c r="AA325" s="26"/>
      <c r="AB325" s="26"/>
      <c r="AC325" s="23"/>
      <c r="AD325" s="65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43"/>
      <c r="X326" s="143"/>
      <c r="Y326" s="26"/>
      <c r="Z326" s="26"/>
      <c r="AA326" s="26"/>
      <c r="AB326" s="26"/>
      <c r="AC326" s="23"/>
      <c r="AD326" s="65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43"/>
      <c r="X327" s="143"/>
      <c r="Y327" s="26"/>
      <c r="Z327" s="26"/>
      <c r="AA327" s="26"/>
      <c r="AB327" s="26"/>
      <c r="AC327" s="23"/>
      <c r="AD327" s="65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43"/>
      <c r="X328" s="143"/>
      <c r="Y328" s="26"/>
      <c r="Z328" s="26"/>
      <c r="AA328" s="26"/>
      <c r="AB328" s="26"/>
      <c r="AC328" s="23"/>
      <c r="AD328" s="65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43"/>
      <c r="X329" s="143"/>
      <c r="Y329" s="26"/>
      <c r="Z329" s="26"/>
      <c r="AA329" s="26"/>
      <c r="AB329" s="26"/>
      <c r="AC329" s="23"/>
      <c r="AD329" s="65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43"/>
      <c r="X330" s="143"/>
      <c r="Y330" s="26"/>
      <c r="Z330" s="26"/>
      <c r="AA330" s="26"/>
      <c r="AB330" s="26"/>
      <c r="AC330" s="23"/>
      <c r="AD330" s="65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43"/>
      <c r="X331" s="143"/>
      <c r="Y331" s="26"/>
      <c r="Z331" s="26"/>
      <c r="AA331" s="26"/>
      <c r="AB331" s="26"/>
      <c r="AC331" s="23"/>
      <c r="AD331" s="65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43"/>
      <c r="X332" s="143"/>
      <c r="Y332" s="26"/>
      <c r="Z332" s="26"/>
      <c r="AA332" s="26"/>
      <c r="AB332" s="26"/>
      <c r="AC332" s="23"/>
      <c r="AD332" s="65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43"/>
      <c r="X333" s="143"/>
      <c r="Y333" s="26"/>
      <c r="Z333" s="26"/>
      <c r="AA333" s="26"/>
      <c r="AB333" s="26"/>
      <c r="AC333" s="23"/>
      <c r="AD333" s="65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43"/>
      <c r="X334" s="143"/>
      <c r="Y334" s="26"/>
      <c r="Z334" s="26"/>
      <c r="AA334" s="26"/>
      <c r="AB334" s="26"/>
      <c r="AC334" s="23"/>
      <c r="AD334" s="65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43"/>
      <c r="X335" s="143"/>
      <c r="Y335" s="26"/>
      <c r="Z335" s="26"/>
      <c r="AA335" s="26"/>
      <c r="AB335" s="26"/>
      <c r="AC335" s="23"/>
      <c r="AD335" s="65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43"/>
      <c r="X336" s="143"/>
      <c r="Y336" s="26"/>
      <c r="Z336" s="26"/>
      <c r="AA336" s="26"/>
      <c r="AB336" s="26"/>
      <c r="AC336" s="23"/>
      <c r="AD336" s="65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43"/>
      <c r="X337" s="143"/>
      <c r="Y337" s="26"/>
      <c r="Z337" s="26"/>
      <c r="AA337" s="26"/>
      <c r="AB337" s="26"/>
      <c r="AC337" s="23"/>
      <c r="AD337" s="65"/>
      <c r="AE337" s="23"/>
      <c r="AF337" s="23"/>
      <c r="AG337" s="23"/>
      <c r="AH337" s="23"/>
      <c r="AI337" s="23"/>
      <c r="AJ337" s="23"/>
      <c r="AK337" s="23"/>
      <c r="AL337" s="23"/>
      <c r="AO337" s="23"/>
    </row>
    <row r="338" spans="1:38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43"/>
      <c r="X338" s="143"/>
      <c r="Y338" s="26"/>
      <c r="Z338" s="26"/>
      <c r="AA338" s="26"/>
      <c r="AB338" s="26"/>
      <c r="AC338" s="23"/>
      <c r="AD338" s="65"/>
      <c r="AE338" s="23"/>
      <c r="AF338" s="23"/>
      <c r="AG338" s="23"/>
      <c r="AH338" s="23"/>
      <c r="AI338" s="23"/>
      <c r="AJ338" s="23"/>
      <c r="AK338" s="23"/>
      <c r="AL338" s="23"/>
    </row>
    <row r="339" spans="1:38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43"/>
      <c r="X339" s="143"/>
      <c r="Y339" s="26"/>
      <c r="Z339" s="26"/>
      <c r="AA339" s="26"/>
      <c r="AB339" s="26"/>
      <c r="AC339" s="23"/>
      <c r="AD339" s="65"/>
      <c r="AE339" s="23"/>
      <c r="AF339" s="23"/>
      <c r="AG339" s="23"/>
      <c r="AH339" s="23"/>
      <c r="AI339" s="23"/>
      <c r="AJ339" s="23"/>
      <c r="AK339" s="23"/>
      <c r="AL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43"/>
      <c r="X340" s="143"/>
      <c r="Y340" s="26"/>
      <c r="Z340" s="26"/>
      <c r="AA340" s="26"/>
      <c r="AB340" s="26"/>
      <c r="AC340" s="23"/>
      <c r="AD340" s="65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43"/>
      <c r="X341" s="143"/>
      <c r="Y341" s="26"/>
      <c r="Z341" s="26"/>
      <c r="AA341" s="26"/>
      <c r="AB341" s="26"/>
      <c r="AC341" s="23"/>
      <c r="AD341" s="65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43"/>
      <c r="X342" s="143"/>
      <c r="Y342" s="26"/>
      <c r="Z342" s="26"/>
      <c r="AA342" s="26"/>
      <c r="AB342" s="26"/>
      <c r="AC342" s="23"/>
      <c r="AD342" s="65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43"/>
      <c r="X343" s="143"/>
      <c r="Y343" s="26"/>
      <c r="Z343" s="26"/>
      <c r="AA343" s="26"/>
      <c r="AB343" s="26"/>
      <c r="AC343" s="23"/>
      <c r="AD343" s="65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43"/>
      <c r="X344" s="143"/>
      <c r="Y344" s="26"/>
      <c r="Z344" s="26"/>
      <c r="AA344" s="26"/>
      <c r="AB344" s="26"/>
      <c r="AC344" s="23"/>
      <c r="AD344" s="65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43"/>
      <c r="X345" s="143"/>
      <c r="Y345" s="26"/>
      <c r="Z345" s="26"/>
      <c r="AA345" s="26"/>
      <c r="AB345" s="26"/>
      <c r="AC345" s="23"/>
      <c r="AD345" s="65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43"/>
      <c r="X346" s="143"/>
      <c r="Y346" s="26"/>
      <c r="Z346" s="26"/>
      <c r="AA346" s="26"/>
      <c r="AB346" s="26"/>
      <c r="AC346" s="23"/>
      <c r="AD346" s="65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43"/>
      <c r="X347" s="143"/>
      <c r="Y347" s="26"/>
      <c r="Z347" s="26"/>
      <c r="AA347" s="26"/>
      <c r="AB347" s="26"/>
      <c r="AC347" s="23"/>
      <c r="AD347" s="65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43"/>
      <c r="X348" s="143"/>
      <c r="Y348" s="26"/>
      <c r="Z348" s="26"/>
      <c r="AA348" s="26"/>
      <c r="AB348" s="26"/>
      <c r="AC348" s="23"/>
      <c r="AD348" s="65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43"/>
      <c r="X349" s="143"/>
      <c r="Y349" s="26"/>
      <c r="Z349" s="26"/>
      <c r="AA349" s="26"/>
      <c r="AB349" s="26"/>
      <c r="AC349" s="23"/>
      <c r="AD349" s="65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43"/>
      <c r="X350" s="143"/>
      <c r="Y350" s="26"/>
      <c r="Z350" s="26"/>
      <c r="AA350" s="26"/>
      <c r="AB350" s="26"/>
      <c r="AC350" s="23"/>
      <c r="AD350" s="65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43"/>
      <c r="X351" s="143"/>
      <c r="Y351" s="26"/>
      <c r="Z351" s="26"/>
      <c r="AA351" s="26"/>
      <c r="AB351" s="26"/>
      <c r="AC351" s="23"/>
      <c r="AD351" s="65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43"/>
      <c r="X352" s="143"/>
      <c r="Y352" s="26"/>
      <c r="Z352" s="26"/>
      <c r="AA352" s="26"/>
      <c r="AB352" s="26"/>
      <c r="AC352" s="23"/>
      <c r="AD352" s="65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43"/>
      <c r="X353" s="143"/>
      <c r="Y353" s="26"/>
      <c r="Z353" s="26"/>
      <c r="AA353" s="26"/>
      <c r="AB353" s="26"/>
      <c r="AC353" s="23"/>
      <c r="AD353" s="65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43"/>
      <c r="X354" s="143"/>
      <c r="Y354" s="26"/>
      <c r="Z354" s="26"/>
      <c r="AA354" s="26"/>
      <c r="AB354" s="26"/>
      <c r="AC354" s="23"/>
      <c r="AD354" s="65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3"/>
      <c r="D355" s="23"/>
      <c r="E355" s="23"/>
      <c r="F355" s="23"/>
      <c r="G355" s="23"/>
      <c r="H355" s="23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43"/>
      <c r="X355" s="143"/>
      <c r="Y355" s="26"/>
      <c r="Z355" s="26"/>
      <c r="AA355" s="26"/>
      <c r="AB355" s="26"/>
      <c r="AC355" s="23"/>
      <c r="AD355" s="65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3"/>
      <c r="D356" s="23"/>
      <c r="E356" s="23"/>
      <c r="F356" s="23"/>
      <c r="G356" s="23"/>
      <c r="H356" s="23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43"/>
      <c r="X356" s="143"/>
      <c r="Y356" s="26"/>
      <c r="Z356" s="26"/>
      <c r="AA356" s="26"/>
      <c r="AB356" s="26"/>
      <c r="AC356" s="23"/>
      <c r="AD356" s="65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I357" s="23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43"/>
      <c r="X357" s="143"/>
      <c r="Y357" s="26"/>
      <c r="Z357" s="26"/>
      <c r="AA357" s="26"/>
      <c r="AB357" s="26"/>
      <c r="AC357" s="23"/>
      <c r="AD357" s="65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I358" s="23"/>
      <c r="J358" s="24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43"/>
      <c r="X358" s="143"/>
      <c r="Y358" s="26"/>
      <c r="Z358" s="26"/>
      <c r="AA358" s="26"/>
      <c r="AB358" s="26"/>
      <c r="AC358" s="23"/>
      <c r="AD358" s="65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43"/>
      <c r="X359" s="143"/>
      <c r="Y359" s="26"/>
      <c r="Z359" s="26"/>
      <c r="AA359" s="26"/>
      <c r="AB359" s="26"/>
      <c r="AC359" s="23"/>
      <c r="AD359" s="65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J360" s="23"/>
      <c r="S360" s="23"/>
      <c r="T360" s="23"/>
      <c r="U360" s="26"/>
      <c r="V360" s="26"/>
      <c r="W360" s="143"/>
      <c r="X360" s="143"/>
      <c r="Y360" s="26"/>
      <c r="Z360" s="26"/>
      <c r="AA360" s="26"/>
      <c r="AB360" s="26"/>
      <c r="AC360" s="23"/>
      <c r="AD360" s="65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3"/>
      <c r="B361" s="24"/>
      <c r="S361" s="23"/>
      <c r="T361" s="23"/>
      <c r="U361" s="26"/>
      <c r="V361" s="26"/>
      <c r="W361" s="143"/>
      <c r="X361" s="143"/>
      <c r="Y361" s="26"/>
      <c r="Z361" s="26"/>
      <c r="AA361" s="26"/>
      <c r="AB361" s="26"/>
      <c r="AC361" s="23"/>
      <c r="AD361" s="65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3"/>
      <c r="B362" s="23"/>
      <c r="T362" s="23"/>
      <c r="U362" s="26"/>
      <c r="V362" s="26"/>
      <c r="W362" s="143"/>
      <c r="X362" s="143"/>
      <c r="Y362" s="26"/>
      <c r="Z362" s="26"/>
      <c r="AA362" s="26"/>
      <c r="AB362" s="26"/>
      <c r="AC362" s="23"/>
      <c r="AD362" s="65"/>
      <c r="AE362" s="23"/>
      <c r="AF362" s="23"/>
      <c r="AG362" s="23"/>
      <c r="AH362" s="23"/>
      <c r="AI362" s="23"/>
      <c r="AJ362" s="23"/>
      <c r="AK362" s="23"/>
      <c r="AL362" s="23"/>
    </row>
    <row r="363" spans="2:38" ht="15">
      <c r="B363" s="23"/>
      <c r="T363" s="23"/>
      <c r="U363" s="26"/>
      <c r="V363" s="26"/>
      <c r="W363" s="143"/>
      <c r="X363" s="143"/>
      <c r="Y363" s="26"/>
      <c r="Z363" s="26"/>
      <c r="AA363" s="26"/>
      <c r="AB363" s="26"/>
      <c r="AC363" s="23"/>
      <c r="AD363" s="65"/>
      <c r="AE363" s="23"/>
      <c r="AF363" s="23"/>
      <c r="AG363" s="23"/>
      <c r="AH363" s="23"/>
      <c r="AI363" s="23"/>
      <c r="AJ363" s="23"/>
      <c r="AK363" s="23"/>
      <c r="AL363" s="23"/>
    </row>
    <row r="364" spans="23:38" ht="15">
      <c r="W364" s="143"/>
      <c r="X364" s="143"/>
      <c r="Y364" s="26"/>
      <c r="Z364" s="26"/>
      <c r="AA364" s="26"/>
      <c r="AB364" s="26"/>
      <c r="AC364" s="23"/>
      <c r="AD364" s="65"/>
      <c r="AE364" s="23"/>
      <c r="AF364" s="23"/>
      <c r="AG364" s="23"/>
      <c r="AH364" s="23"/>
      <c r="AI364" s="23"/>
      <c r="AJ364" s="23"/>
      <c r="AK364" s="23"/>
      <c r="AL364" s="23"/>
    </row>
    <row r="365" spans="23:38" ht="15">
      <c r="W365" s="143"/>
      <c r="X365" s="143"/>
      <c r="Y365" s="26"/>
      <c r="Z365" s="26"/>
      <c r="AA365" s="26"/>
      <c r="AB365" s="26"/>
      <c r="AC365" s="23"/>
      <c r="AD365" s="65"/>
      <c r="AE365" s="23"/>
      <c r="AF365" s="23"/>
      <c r="AG365" s="23"/>
      <c r="AH365" s="23"/>
      <c r="AI365" s="23"/>
      <c r="AJ365" s="23"/>
      <c r="AK365" s="23"/>
      <c r="AL365" s="23"/>
    </row>
    <row r="366" spans="26:38" ht="15">
      <c r="Z366" s="26"/>
      <c r="AA366" s="26"/>
      <c r="AB366" s="26"/>
      <c r="AC366" s="23"/>
      <c r="AD366" s="65"/>
      <c r="AE366" s="23"/>
      <c r="AF366" s="23"/>
      <c r="AG366" s="23"/>
      <c r="AH366" s="23"/>
      <c r="AI366" s="23"/>
      <c r="AJ366" s="23"/>
      <c r="AK366" s="23"/>
      <c r="AL366" s="23"/>
    </row>
    <row r="367" spans="26:38" ht="15">
      <c r="Z367" s="26"/>
      <c r="AB367" s="26"/>
      <c r="AC367" s="23"/>
      <c r="AD367" s="65"/>
      <c r="AE367" s="23"/>
      <c r="AF367" s="23"/>
      <c r="AG367" s="23"/>
      <c r="AH367" s="23"/>
      <c r="AI367" s="23"/>
      <c r="AJ367" s="23"/>
      <c r="AK367" s="23"/>
      <c r="AL367" s="23"/>
    </row>
    <row r="368" spans="28:38" ht="15">
      <c r="AB368" s="26"/>
      <c r="AC368" s="23"/>
      <c r="AD368" s="65"/>
      <c r="AE368" s="23"/>
      <c r="AF368" s="23"/>
      <c r="AG368" s="23"/>
      <c r="AH368" s="23"/>
      <c r="AI368" s="23"/>
      <c r="AJ368" s="23"/>
      <c r="AK368" s="23"/>
      <c r="AL368" s="23"/>
    </row>
    <row r="369" spans="28:38" ht="15">
      <c r="AB369" s="26"/>
      <c r="AC369" s="23"/>
      <c r="AD369" s="65"/>
      <c r="AE369" s="23"/>
      <c r="AF369" s="23"/>
      <c r="AG369" s="23"/>
      <c r="AH369" s="23"/>
      <c r="AI369" s="23"/>
      <c r="AJ369" s="23"/>
      <c r="AK369" s="23"/>
      <c r="AL369" s="23"/>
    </row>
    <row r="370" spans="28:38" ht="15">
      <c r="AB370" s="26"/>
      <c r="AC370" s="23"/>
      <c r="AD370" s="65"/>
      <c r="AE370" s="23"/>
      <c r="AF370" s="23"/>
      <c r="AG370" s="23"/>
      <c r="AH370" s="23"/>
      <c r="AI370" s="23"/>
      <c r="AJ370" s="23"/>
      <c r="AK370" s="23"/>
      <c r="AL370" s="23"/>
    </row>
    <row r="371" spans="28:38" ht="15">
      <c r="AB371" s="26"/>
      <c r="AC371" s="23"/>
      <c r="AD371" s="65"/>
      <c r="AE371" s="23"/>
      <c r="AF371" s="23"/>
      <c r="AG371" s="23"/>
      <c r="AH371" s="23"/>
      <c r="AI371" s="23"/>
      <c r="AJ371" s="23"/>
      <c r="AK371" s="23"/>
      <c r="AL371" s="23"/>
    </row>
    <row r="372" spans="28:38" ht="15">
      <c r="AB372" s="26"/>
      <c r="AC372" s="23"/>
      <c r="AD372" s="65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65"/>
      <c r="AE373" s="23"/>
      <c r="AF373" s="23"/>
      <c r="AG373" s="23"/>
      <c r="AH373" s="23"/>
      <c r="AI373" s="23"/>
      <c r="AJ373" s="23"/>
      <c r="AK373" s="23"/>
      <c r="AL373" s="23"/>
    </row>
    <row r="374" ht="15">
      <c r="AC374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2021-02-08T13:33:54Z</cp:lastPrinted>
  <dcterms:created xsi:type="dcterms:W3CDTF">2011-12-09T07:36:49Z</dcterms:created>
  <dcterms:modified xsi:type="dcterms:W3CDTF">2022-01-19T08:59:02Z</dcterms:modified>
  <cp:category/>
  <cp:version/>
  <cp:contentType/>
  <cp:contentStatus/>
</cp:coreProperties>
</file>