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<sst xmlns="http://schemas.openxmlformats.org/spreadsheetml/2006/main" count="243" uniqueCount="144">
  <si>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</si>
  <si>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</si>
  <si>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</si>
  <si>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</si>
  <si>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</si>
  <si>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</si>
  <si>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</si>
  <si>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</si>
  <si>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</si>
  <si>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</si>
  <si>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</si>
  <si>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</si>
  <si>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</si>
  <si>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</si>
  <si>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</si>
  <si>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</si>
  <si>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</si>
  <si>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</si>
  <si>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</si>
  <si>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</si>
  <si>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</si>
  <si>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</si>
  <si>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</si>
  <si>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</si>
  <si>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</si>
  <si>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</si>
  <si>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</si>
  <si>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</si>
  <si>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</si>
  <si>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</si>
  <si>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</si>
  <si>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</si>
  <si>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</si>
  <si>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</si>
  <si>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</si>
  <si>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</si>
  <si>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</si>
  <si>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</si>
  <si>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</si>
  <si>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</si>
  <si>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</si>
  <si>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</si>
  <si>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</si>
  <si>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</si>
  <si>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</si>
  <si>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</si>
  <si>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</si>
  <si>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</si>
  <si>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</si>
  <si>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</si>
  <si>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</si>
  <si>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</si>
  <si>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</si>
  <si>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</si>
  <si>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</si>
  <si>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</si>
  <si>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</si>
  <si>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</si>
  <si>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</si>
  <si>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</si>
  <si>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</si>
  <si>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</si>
  <si>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</si>
  <si>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</si>
  <si>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</si>
  <si>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</si>
  <si>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</si>
  <si>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</si>
  <si>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</si>
  <si>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</si>
  <si>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</si>
  <si>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</si>
  <si>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</si>
  <si>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</si>
  <si>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</si>
  <si>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</si>
  <si>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</si>
  <si>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</si>
  <si>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</si>
  <si>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</si>
  <si>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</si>
  <si>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</si>
  <si>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</si>
  <si>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</si>
  <si>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</si>
  <si>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</si>
  <si>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</si>
  <si>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</si>
  <si>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</si>
  <si>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</si>
  <si>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</si>
  <si>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</si>
  <si>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</si>
  <si>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</si>
  <si>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</si>
  <si>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</si>
  <si>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</si>
  <si>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</si>
  <si>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</si>
  <si>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</si>
  <si>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</si>
  <si>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</si>
  <si>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</si>
  <si>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</si>
  <si>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</si>
  <si>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</si>
  <si>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</si>
  <si>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</si>
  <si>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</si>
  <si>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</si>
  <si>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</si>
  <si>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</si>
  <si>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</si>
  <si>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</si>
  <si>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</si>
  <si>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</si>
  <si>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</si>
  <si>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</si>
  <si>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</si>
  <si>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</si>
  <si>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</si>
  <si>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</si>
  <si>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</si>
  <si>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</si>
  <si>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</si>
  <si>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</si>
  <si>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</si>
  <si>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</si>
  <si>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</si>
  <si>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</si>
  <si>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</si>
  <si>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</si>
  <si>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</si>
  <si>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</si>
  <si>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</si>
  <si>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</si>
  <si>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t>«Молодежь Весьегонского муниципального округа Тверской области» на 2022-2027 годы</t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</si>
  <si>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2022-2027 годы</t>
  </si>
  <si>
    <t>к муниципальной программе Весьегонского муниципального округа Тверской области  "Молодёжь Весьегонского муниципального округа" на 2022 -2027 годы</t>
  </si>
  <si>
    <t>2022-2027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</si>
  <si>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 палаточного лагеря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</si>
  <si>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информационных материалов, размещенных в СМИ</t>
    </r>
  </si>
  <si>
    <r>
      <rPr>
        <b/>
        <sz val="12"/>
        <rFont val="Times New Roman"/>
        <family val="1"/>
      </rPr>
      <t>Административное мероприятие  2.3.</t>
    </r>
    <r>
      <rPr>
        <sz val="12"/>
        <rFont val="Times New Roman"/>
        <family val="1"/>
      </rPr>
      <t xml:space="preserve"> Информирование молодежи в части безопасного поведения, действий в чрезвычайных ситуациях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</si>
  <si>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 для молодежи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</si>
</sst>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top" wrapText="1"/>
    </xf>
    <xf numFmtId="4" fontId="24" fillId="32" borderId="11" xfId="0" applyNumberFormat="1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vertical="top" wrapText="1"/>
    </xf>
    <xf numFmtId="0" fontId="24" fillId="32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vertical="top" wrapText="1"/>
    </xf>
    <xf numFmtId="0" fontId="24" fillId="32" borderId="11" xfId="0" applyNumberFormat="1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24" fillId="32" borderId="11" xfId="0" applyNumberFormat="1" applyFont="1" applyFill="1" applyBorder="1" applyAlignment="1">
      <alignment/>
    </xf>
    <xf numFmtId="3" fontId="24" fillId="32" borderId="11" xfId="0" applyNumberFormat="1" applyFont="1" applyFill="1" applyBorder="1" applyAlignment="1">
      <alignment/>
    </xf>
    <xf numFmtId="0" fontId="24" fillId="32" borderId="12" xfId="0" applyFont="1" applyFill="1" applyBorder="1" applyAlignment="1">
      <alignment/>
    </xf>
    <xf numFmtId="0" fontId="24" fillId="35" borderId="11" xfId="0" applyFont="1" applyFill="1" applyBorder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24" fillId="35" borderId="11" xfId="0" applyFont="1" applyFill="1" applyBorder="1" applyAlignment="1">
      <alignment horizontal="center" vertical="top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4" fillId="32" borderId="0" xfId="0" applyFont="1" applyFill="1" applyBorder="1" applyAlignment="1">
      <alignment horizontal="right" vertical="top" wrapText="1"/>
    </xf>
    <xf numFmtId="0" fontId="10" fillId="32" borderId="0" xfId="0" applyFont="1" applyFill="1" applyBorder="1" applyAlignment="1">
      <alignment horizontal="left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6" xfId="0" applyFont="1" applyFill="1" applyBorder="1" applyAlignment="1">
      <alignment horizontal="center" vertical="center" textRotation="90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24" fillId="32" borderId="25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6" xfId="0" applyFont="1" applyFill="1" applyBorder="1" applyAlignment="1">
      <alignment horizontal="center" vertical="center" textRotation="90" wrapText="1"/>
    </xf>
    <xf numFmtId="0" fontId="24" fillId="32" borderId="27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E3" sqref="AE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12" t="s">
        <v>92</v>
      </c>
      <c r="AD1" s="112"/>
    </row>
    <row r="2" spans="29:30" ht="162" customHeight="1">
      <c r="AC2" s="116" t="s">
        <v>138</v>
      </c>
      <c r="AD2" s="116"/>
    </row>
    <row r="3" spans="1:30" ht="18.75">
      <c r="A3" s="4"/>
      <c r="B3" s="4"/>
      <c r="C3" s="115" t="s">
        <v>64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18.75">
      <c r="A4" s="4"/>
      <c r="B4" s="4"/>
      <c r="C4" s="115" t="s">
        <v>104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</row>
    <row r="5" spans="1:30" ht="18.75">
      <c r="A5" s="4"/>
      <c r="B5" s="4"/>
      <c r="C5" s="115" t="s">
        <v>77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1:30" ht="18.75">
      <c r="A6" s="4"/>
      <c r="B6" s="4"/>
      <c r="C6" s="113" t="s">
        <v>63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</row>
    <row r="7" spans="1:30" ht="18.75">
      <c r="A7" s="4"/>
      <c r="B7" s="4"/>
      <c r="C7" s="114" t="s">
        <v>76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1:30" ht="18.75">
      <c r="A8" s="4"/>
      <c r="B8" s="4"/>
      <c r="C8" s="115" t="s">
        <v>105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ht="18.75">
      <c r="A9" s="4"/>
      <c r="B9" s="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ht="19.5">
      <c r="A10" s="4"/>
      <c r="B10" s="4"/>
      <c r="C10" s="107" t="s">
        <v>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59" s="1" customFormat="1" ht="15.75" customHeight="1">
      <c r="A11" s="4"/>
      <c r="B11" s="4"/>
      <c r="C11" s="109" t="s">
        <v>65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6" t="s">
        <v>106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98" t="s">
        <v>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 t="s">
        <v>33</v>
      </c>
      <c r="P13" s="98"/>
      <c r="Q13" s="98"/>
      <c r="R13" s="98"/>
      <c r="S13" s="98"/>
      <c r="T13" s="98"/>
      <c r="U13" s="98"/>
      <c r="V13" s="98"/>
      <c r="W13" s="98"/>
      <c r="X13" s="98"/>
      <c r="Y13" s="98" t="s">
        <v>34</v>
      </c>
      <c r="Z13" s="104" t="s">
        <v>0</v>
      </c>
      <c r="AA13" s="101" t="s">
        <v>62</v>
      </c>
      <c r="AB13" s="101"/>
      <c r="AC13" s="101"/>
      <c r="AD13" s="101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98" t="s">
        <v>43</v>
      </c>
      <c r="B14" s="98"/>
      <c r="C14" s="98"/>
      <c r="D14" s="98" t="s">
        <v>44</v>
      </c>
      <c r="E14" s="98"/>
      <c r="F14" s="98" t="s">
        <v>45</v>
      </c>
      <c r="G14" s="98"/>
      <c r="H14" s="98" t="s">
        <v>42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108"/>
      <c r="Z14" s="105"/>
      <c r="AA14" s="101" t="s">
        <v>61</v>
      </c>
      <c r="AB14" s="101" t="s">
        <v>60</v>
      </c>
      <c r="AC14" s="101" t="s">
        <v>59</v>
      </c>
      <c r="AD14" s="101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08"/>
      <c r="Z15" s="105"/>
      <c r="AA15" s="101"/>
      <c r="AB15" s="101"/>
      <c r="AC15" s="101"/>
      <c r="AD15" s="10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08"/>
      <c r="Z16" s="106"/>
      <c r="AA16" s="101"/>
      <c r="AB16" s="101"/>
      <c r="AC16" s="101"/>
      <c r="AD16" s="10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102" t="s">
        <v>71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97" t="s">
        <v>66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9"/>
      <c r="AD72" s="100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97" t="s">
        <v>67</v>
      </c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97" t="s">
        <v>68</v>
      </c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97"/>
      <c r="K75" s="97" t="s">
        <v>51</v>
      </c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110" t="s">
        <v>69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AB76" s="111" t="s">
        <v>50</v>
      </c>
      <c r="AC76" s="111"/>
      <c r="AD76" s="111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110" t="s">
        <v>49</v>
      </c>
      <c r="K77" s="110"/>
      <c r="L77" s="110"/>
      <c r="M77" s="110"/>
      <c r="N77" s="110"/>
      <c r="O77" s="110"/>
      <c r="P77" s="110"/>
      <c r="Q77" s="110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zoomScaleSheetLayoutView="200" workbookViewId="0" topLeftCell="X31">
      <selection activeCell="AE36" sqref="AE36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80" customWidth="1"/>
    <col min="5" max="5" width="4.57421875" style="80" customWidth="1"/>
    <col min="6" max="6" width="2.57421875" style="80" customWidth="1"/>
    <col min="7" max="7" width="2.28125" style="80" customWidth="1"/>
    <col min="8" max="8" width="3.140625" style="80" customWidth="1"/>
    <col min="9" max="9" width="5.140625" style="80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81" customWidth="1"/>
    <col min="22" max="22" width="4.7109375" style="81" customWidth="1"/>
    <col min="23" max="23" width="4.8515625" style="81" customWidth="1"/>
    <col min="24" max="24" width="5.7109375" style="81" customWidth="1"/>
    <col min="25" max="25" width="5.00390625" style="81" customWidth="1"/>
    <col min="26" max="26" width="4.7109375" style="81" customWidth="1"/>
    <col min="27" max="27" width="5.00390625" style="81" customWidth="1"/>
    <col min="28" max="28" width="5.7109375" style="81" customWidth="1"/>
    <col min="29" max="29" width="62.28125" style="32" customWidth="1"/>
    <col min="30" max="30" width="7.421875" style="32" customWidth="1"/>
    <col min="31" max="31" width="16.140625" style="32" customWidth="1"/>
    <col min="32" max="32" width="13.710937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4.421875" style="32" customWidth="1"/>
    <col min="37" max="37" width="14.8515625" style="32" customWidth="1"/>
    <col min="38" max="38" width="8.8515625" style="32" customWidth="1"/>
    <col min="39" max="86" width="9.140625" style="38" customWidth="1"/>
    <col min="87" max="16384" width="9.140625" style="32" customWidth="1"/>
  </cols>
  <sheetData>
    <row r="1" spans="2:43" ht="38.25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150"/>
      <c r="AE1" s="151"/>
      <c r="AF1" s="151"/>
      <c r="AG1" s="151"/>
      <c r="AH1" s="151"/>
      <c r="AI1" s="151"/>
      <c r="AJ1" s="151"/>
      <c r="AK1" s="151"/>
      <c r="AL1" s="151"/>
      <c r="AM1" s="36"/>
      <c r="AN1" s="37"/>
      <c r="AO1" s="37"/>
      <c r="AP1" s="37"/>
      <c r="AQ1" s="37"/>
    </row>
    <row r="2" spans="2:39" ht="46.5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17" t="s">
        <v>137</v>
      </c>
      <c r="AE2" s="117"/>
      <c r="AF2" s="117"/>
      <c r="AG2" s="117"/>
      <c r="AH2" s="117"/>
      <c r="AI2" s="117"/>
      <c r="AJ2" s="117"/>
      <c r="AK2" s="117"/>
      <c r="AL2" s="34"/>
      <c r="AM2" s="34"/>
    </row>
    <row r="3" spans="2:44" s="42" customFormat="1" ht="15.75">
      <c r="B3" s="43"/>
      <c r="C3" s="4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36" t="s">
        <v>98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44" t="s">
        <v>136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35" t="s">
        <v>70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36" t="s">
        <v>99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44" t="s">
        <v>78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118" t="s">
        <v>100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109" t="s">
        <v>101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22" t="s">
        <v>7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19" t="s">
        <v>33</v>
      </c>
      <c r="T13" s="120"/>
      <c r="U13" s="120"/>
      <c r="V13" s="120"/>
      <c r="W13" s="120"/>
      <c r="X13" s="120"/>
      <c r="Y13" s="120"/>
      <c r="Z13" s="120"/>
      <c r="AA13" s="120"/>
      <c r="AB13" s="121"/>
      <c r="AC13" s="152" t="s">
        <v>34</v>
      </c>
      <c r="AD13" s="122" t="s">
        <v>0</v>
      </c>
      <c r="AE13" s="123" t="s">
        <v>35</v>
      </c>
      <c r="AF13" s="124"/>
      <c r="AG13" s="124"/>
      <c r="AH13" s="124"/>
      <c r="AI13" s="124"/>
      <c r="AJ13" s="125"/>
      <c r="AK13" s="122" t="s">
        <v>8</v>
      </c>
      <c r="AL13" s="122"/>
      <c r="AM13" s="34"/>
    </row>
    <row r="14" spans="1:39" s="33" customFormat="1" ht="19.5" customHeight="1">
      <c r="A14" s="34"/>
      <c r="B14" s="123" t="s">
        <v>43</v>
      </c>
      <c r="C14" s="120"/>
      <c r="D14" s="121"/>
      <c r="E14" s="123" t="s">
        <v>44</v>
      </c>
      <c r="F14" s="121"/>
      <c r="G14" s="123" t="s">
        <v>45</v>
      </c>
      <c r="H14" s="121"/>
      <c r="I14" s="147" t="s">
        <v>94</v>
      </c>
      <c r="J14" s="148"/>
      <c r="K14" s="148"/>
      <c r="L14" s="148"/>
      <c r="M14" s="148"/>
      <c r="N14" s="148"/>
      <c r="O14" s="148"/>
      <c r="P14" s="148"/>
      <c r="Q14" s="148"/>
      <c r="R14" s="149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53"/>
      <c r="AD14" s="122"/>
      <c r="AE14" s="126"/>
      <c r="AF14" s="127"/>
      <c r="AG14" s="127"/>
      <c r="AH14" s="127"/>
      <c r="AI14" s="127"/>
      <c r="AJ14" s="128"/>
      <c r="AK14" s="122"/>
      <c r="AL14" s="122"/>
      <c r="AM14" s="34"/>
    </row>
    <row r="15" spans="1:39" s="33" customFormat="1" ht="21.75" customHeight="1">
      <c r="A15" s="34"/>
      <c r="B15" s="145"/>
      <c r="C15" s="155"/>
      <c r="D15" s="146"/>
      <c r="E15" s="145"/>
      <c r="F15" s="146"/>
      <c r="G15" s="145"/>
      <c r="H15" s="146"/>
      <c r="I15" s="123" t="s">
        <v>86</v>
      </c>
      <c r="J15" s="121"/>
      <c r="K15" s="152" t="s">
        <v>87</v>
      </c>
      <c r="L15" s="123" t="s">
        <v>95</v>
      </c>
      <c r="M15" s="121"/>
      <c r="N15" s="123" t="s">
        <v>96</v>
      </c>
      <c r="O15" s="120"/>
      <c r="P15" s="120"/>
      <c r="Q15" s="120"/>
      <c r="R15" s="141"/>
      <c r="S15" s="139" t="s">
        <v>86</v>
      </c>
      <c r="T15" s="132"/>
      <c r="U15" s="132" t="s">
        <v>87</v>
      </c>
      <c r="V15" s="132" t="s">
        <v>88</v>
      </c>
      <c r="W15" s="132" t="s">
        <v>89</v>
      </c>
      <c r="X15" s="132" t="s">
        <v>90</v>
      </c>
      <c r="Y15" s="132"/>
      <c r="Z15" s="132"/>
      <c r="AA15" s="132" t="s">
        <v>91</v>
      </c>
      <c r="AB15" s="59"/>
      <c r="AC15" s="153"/>
      <c r="AD15" s="122"/>
      <c r="AE15" s="129"/>
      <c r="AF15" s="130"/>
      <c r="AG15" s="130"/>
      <c r="AH15" s="130"/>
      <c r="AI15" s="130"/>
      <c r="AJ15" s="131"/>
      <c r="AK15" s="122"/>
      <c r="AL15" s="122"/>
      <c r="AM15" s="34"/>
    </row>
    <row r="16" spans="1:39" s="33" customFormat="1" ht="70.5" customHeight="1">
      <c r="A16" s="34"/>
      <c r="B16" s="137"/>
      <c r="C16" s="142"/>
      <c r="D16" s="138"/>
      <c r="E16" s="137"/>
      <c r="F16" s="138"/>
      <c r="G16" s="137"/>
      <c r="H16" s="138"/>
      <c r="I16" s="137"/>
      <c r="J16" s="138"/>
      <c r="K16" s="154"/>
      <c r="L16" s="137"/>
      <c r="M16" s="138"/>
      <c r="N16" s="137"/>
      <c r="O16" s="142"/>
      <c r="P16" s="142"/>
      <c r="Q16" s="142"/>
      <c r="R16" s="143"/>
      <c r="S16" s="140"/>
      <c r="T16" s="133"/>
      <c r="U16" s="133"/>
      <c r="V16" s="133"/>
      <c r="W16" s="133"/>
      <c r="X16" s="133"/>
      <c r="Y16" s="133"/>
      <c r="Z16" s="133"/>
      <c r="AA16" s="133"/>
      <c r="AB16" s="60"/>
      <c r="AC16" s="154"/>
      <c r="AD16" s="122"/>
      <c r="AE16" s="55">
        <v>2022</v>
      </c>
      <c r="AF16" s="55">
        <v>2023</v>
      </c>
      <c r="AG16" s="55">
        <v>2024</v>
      </c>
      <c r="AH16" s="55">
        <v>2025</v>
      </c>
      <c r="AI16" s="55">
        <v>2026</v>
      </c>
      <c r="AJ16" s="55">
        <v>2027</v>
      </c>
      <c r="AK16" s="55" t="s">
        <v>1</v>
      </c>
      <c r="AL16" s="55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93" customFormat="1" ht="14.25" customHeight="1">
      <c r="A18" s="84"/>
      <c r="B18" s="85">
        <v>8</v>
      </c>
      <c r="C18" s="85">
        <v>0</v>
      </c>
      <c r="D18" s="85">
        <v>0</v>
      </c>
      <c r="E18" s="87">
        <v>0</v>
      </c>
      <c r="F18" s="87">
        <v>7</v>
      </c>
      <c r="G18" s="87">
        <v>0</v>
      </c>
      <c r="H18" s="87">
        <v>7</v>
      </c>
      <c r="I18" s="87">
        <v>0</v>
      </c>
      <c r="J18" s="85">
        <v>6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6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94" t="s">
        <v>11</v>
      </c>
      <c r="AD18" s="91" t="s">
        <v>84</v>
      </c>
      <c r="AE18" s="95">
        <f aca="true" t="shared" si="0" ref="AE18:AJ18">AE24+AE45</f>
        <v>281000</v>
      </c>
      <c r="AF18" s="95">
        <f t="shared" si="0"/>
        <v>183980</v>
      </c>
      <c r="AG18" s="95">
        <f t="shared" si="0"/>
        <v>183980</v>
      </c>
      <c r="AH18" s="95">
        <f t="shared" si="0"/>
        <v>183980</v>
      </c>
      <c r="AI18" s="95">
        <f t="shared" si="0"/>
        <v>183980</v>
      </c>
      <c r="AJ18" s="95">
        <f t="shared" si="0"/>
        <v>183980</v>
      </c>
      <c r="AK18" s="95">
        <f>AJ18+AI18+AH18+AG18+AF18+AE18</f>
        <v>1200900</v>
      </c>
      <c r="AL18" s="85">
        <v>2027</v>
      </c>
      <c r="AM18" s="84"/>
    </row>
    <row r="19" spans="1:39" s="33" customFormat="1" ht="47.25">
      <c r="A19" s="34"/>
      <c r="B19" s="55">
        <v>8</v>
      </c>
      <c r="C19" s="55">
        <v>0</v>
      </c>
      <c r="D19" s="55">
        <v>0</v>
      </c>
      <c r="E19" s="61">
        <v>0</v>
      </c>
      <c r="F19" s="61">
        <v>7</v>
      </c>
      <c r="G19" s="61">
        <v>0</v>
      </c>
      <c r="H19" s="61">
        <v>7</v>
      </c>
      <c r="I19" s="61">
        <v>0</v>
      </c>
      <c r="J19" s="55">
        <v>6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6</v>
      </c>
      <c r="U19" s="64">
        <v>0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5" t="s">
        <v>107</v>
      </c>
      <c r="AD19" s="62"/>
      <c r="AE19" s="65"/>
      <c r="AF19" s="65"/>
      <c r="AG19" s="65"/>
      <c r="AH19" s="65"/>
      <c r="AI19" s="65"/>
      <c r="AJ19" s="65"/>
      <c r="AK19" s="63"/>
      <c r="AL19" s="55">
        <v>2027</v>
      </c>
      <c r="AM19" s="34"/>
    </row>
    <row r="20" spans="1:39" s="33" customFormat="1" ht="47.25">
      <c r="A20" s="34"/>
      <c r="B20" s="55">
        <v>8</v>
      </c>
      <c r="C20" s="55">
        <v>0</v>
      </c>
      <c r="D20" s="55">
        <v>0</v>
      </c>
      <c r="E20" s="61">
        <v>0</v>
      </c>
      <c r="F20" s="61">
        <v>7</v>
      </c>
      <c r="G20" s="61">
        <v>0</v>
      </c>
      <c r="H20" s="61">
        <v>7</v>
      </c>
      <c r="I20" s="61">
        <v>0</v>
      </c>
      <c r="J20" s="55">
        <v>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6</v>
      </c>
      <c r="U20" s="64">
        <v>0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1</v>
      </c>
      <c r="AC20" s="65" t="s">
        <v>108</v>
      </c>
      <c r="AD20" s="62" t="s">
        <v>83</v>
      </c>
      <c r="AE20" s="65">
        <v>1200</v>
      </c>
      <c r="AF20" s="65">
        <v>1200</v>
      </c>
      <c r="AG20" s="65">
        <v>1200</v>
      </c>
      <c r="AH20" s="65">
        <v>1200</v>
      </c>
      <c r="AI20" s="65">
        <v>1200</v>
      </c>
      <c r="AJ20" s="65">
        <v>1200</v>
      </c>
      <c r="AK20" s="63">
        <f aca="true" t="shared" si="1" ref="AK20:AK42">AJ20+AI20+AH20+AG20+AF20+AE20</f>
        <v>7200</v>
      </c>
      <c r="AL20" s="55">
        <v>2027</v>
      </c>
      <c r="AM20" s="34"/>
    </row>
    <row r="21" spans="1:39" s="33" customFormat="1" ht="47.25">
      <c r="A21" s="34"/>
      <c r="B21" s="55">
        <v>8</v>
      </c>
      <c r="C21" s="55">
        <v>0</v>
      </c>
      <c r="D21" s="55">
        <v>0</v>
      </c>
      <c r="E21" s="61">
        <v>0</v>
      </c>
      <c r="F21" s="61">
        <v>7</v>
      </c>
      <c r="G21" s="61">
        <v>0</v>
      </c>
      <c r="H21" s="61">
        <v>7</v>
      </c>
      <c r="I21" s="61">
        <v>0</v>
      </c>
      <c r="J21" s="55">
        <v>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6</v>
      </c>
      <c r="U21" s="64">
        <v>0</v>
      </c>
      <c r="V21" s="64">
        <v>1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2</v>
      </c>
      <c r="AC21" s="65" t="s">
        <v>102</v>
      </c>
      <c r="AD21" s="62" t="s">
        <v>79</v>
      </c>
      <c r="AE21" s="65">
        <v>80</v>
      </c>
      <c r="AF21" s="65">
        <v>80</v>
      </c>
      <c r="AG21" s="65">
        <v>80</v>
      </c>
      <c r="AH21" s="65">
        <v>80</v>
      </c>
      <c r="AI21" s="65">
        <v>80</v>
      </c>
      <c r="AJ21" s="65">
        <v>80</v>
      </c>
      <c r="AK21" s="65">
        <v>80</v>
      </c>
      <c r="AL21" s="55">
        <v>2027</v>
      </c>
      <c r="AM21" s="34"/>
    </row>
    <row r="22" spans="1:39" s="33" customFormat="1" ht="15.75">
      <c r="A22" s="34"/>
      <c r="B22" s="55">
        <v>8</v>
      </c>
      <c r="C22" s="55">
        <v>0</v>
      </c>
      <c r="D22" s="55">
        <v>0</v>
      </c>
      <c r="E22" s="61">
        <v>0</v>
      </c>
      <c r="F22" s="61">
        <v>7</v>
      </c>
      <c r="G22" s="61">
        <v>0</v>
      </c>
      <c r="H22" s="61">
        <v>7</v>
      </c>
      <c r="I22" s="61">
        <v>0</v>
      </c>
      <c r="J22" s="55">
        <v>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6</v>
      </c>
      <c r="U22" s="64">
        <v>0</v>
      </c>
      <c r="V22" s="64">
        <v>2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5" t="s">
        <v>109</v>
      </c>
      <c r="AD22" s="62"/>
      <c r="AE22" s="65">
        <v>0</v>
      </c>
      <c r="AF22" s="65"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55"/>
      <c r="AM22" s="34"/>
    </row>
    <row r="23" spans="1:39" s="33" customFormat="1" ht="31.5">
      <c r="A23" s="34"/>
      <c r="B23" s="55">
        <v>8</v>
      </c>
      <c r="C23" s="55">
        <v>0</v>
      </c>
      <c r="D23" s="55">
        <v>0</v>
      </c>
      <c r="E23" s="61">
        <v>0</v>
      </c>
      <c r="F23" s="61">
        <v>7</v>
      </c>
      <c r="G23" s="61">
        <v>0</v>
      </c>
      <c r="H23" s="61">
        <v>7</v>
      </c>
      <c r="I23" s="61">
        <v>0</v>
      </c>
      <c r="J23" s="55">
        <v>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6</v>
      </c>
      <c r="U23" s="64">
        <v>0</v>
      </c>
      <c r="V23" s="64">
        <v>2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1</v>
      </c>
      <c r="AC23" s="65" t="s">
        <v>85</v>
      </c>
      <c r="AD23" s="62" t="s">
        <v>82</v>
      </c>
      <c r="AE23" s="65">
        <v>0</v>
      </c>
      <c r="AF23" s="65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55">
        <v>2027</v>
      </c>
      <c r="AM23" s="34"/>
    </row>
    <row r="24" spans="1:39" s="33" customFormat="1" ht="51" customHeight="1">
      <c r="A24" s="34"/>
      <c r="B24" s="55">
        <v>8</v>
      </c>
      <c r="C24" s="55">
        <v>0</v>
      </c>
      <c r="D24" s="55">
        <v>0</v>
      </c>
      <c r="E24" s="61">
        <v>0</v>
      </c>
      <c r="F24" s="61">
        <v>7</v>
      </c>
      <c r="G24" s="61">
        <v>0</v>
      </c>
      <c r="H24" s="61">
        <v>7</v>
      </c>
      <c r="I24" s="61">
        <v>0</v>
      </c>
      <c r="J24" s="55">
        <v>6</v>
      </c>
      <c r="K24" s="66">
        <v>1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55">
        <v>0</v>
      </c>
      <c r="T24" s="55">
        <v>6</v>
      </c>
      <c r="U24" s="64">
        <v>1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7" t="s">
        <v>93</v>
      </c>
      <c r="AD24" s="62" t="s">
        <v>84</v>
      </c>
      <c r="AE24" s="68">
        <f aca="true" t="shared" si="2" ref="AE24:AJ24">AE25+AE37</f>
        <v>50000</v>
      </c>
      <c r="AF24" s="68">
        <f t="shared" si="2"/>
        <v>50000</v>
      </c>
      <c r="AG24" s="68">
        <f t="shared" si="2"/>
        <v>50000</v>
      </c>
      <c r="AH24" s="68">
        <f t="shared" si="2"/>
        <v>50000</v>
      </c>
      <c r="AI24" s="68">
        <f t="shared" si="2"/>
        <v>50000</v>
      </c>
      <c r="AJ24" s="68">
        <f t="shared" si="2"/>
        <v>50000</v>
      </c>
      <c r="AK24" s="63">
        <f t="shared" si="1"/>
        <v>300000</v>
      </c>
      <c r="AL24" s="55">
        <v>2027</v>
      </c>
      <c r="AM24" s="34"/>
    </row>
    <row r="25" spans="1:39" s="33" customFormat="1" ht="34.5" customHeight="1">
      <c r="A25" s="34"/>
      <c r="B25" s="55">
        <v>8</v>
      </c>
      <c r="C25" s="55">
        <v>0</v>
      </c>
      <c r="D25" s="55">
        <v>0</v>
      </c>
      <c r="E25" s="61">
        <v>0</v>
      </c>
      <c r="F25" s="61">
        <v>7</v>
      </c>
      <c r="G25" s="61">
        <v>0</v>
      </c>
      <c r="H25" s="61">
        <v>7</v>
      </c>
      <c r="I25" s="61">
        <v>0</v>
      </c>
      <c r="J25" s="55">
        <v>6</v>
      </c>
      <c r="K25" s="66">
        <v>1</v>
      </c>
      <c r="L25" s="66">
        <v>0</v>
      </c>
      <c r="M25" s="66">
        <v>1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55">
        <v>0</v>
      </c>
      <c r="T25" s="55">
        <v>6</v>
      </c>
      <c r="U25" s="64">
        <v>1</v>
      </c>
      <c r="V25" s="64">
        <v>0</v>
      </c>
      <c r="W25" s="64">
        <v>1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9" t="s">
        <v>110</v>
      </c>
      <c r="AD25" s="62" t="s">
        <v>84</v>
      </c>
      <c r="AE25" s="68">
        <f aca="true" t="shared" si="3" ref="AE25:AJ25">AE33+AE35</f>
        <v>22000</v>
      </c>
      <c r="AF25" s="68">
        <f t="shared" si="3"/>
        <v>22000</v>
      </c>
      <c r="AG25" s="68">
        <f t="shared" si="3"/>
        <v>22000</v>
      </c>
      <c r="AH25" s="68">
        <f t="shared" si="3"/>
        <v>22000</v>
      </c>
      <c r="AI25" s="68">
        <f t="shared" si="3"/>
        <v>22000</v>
      </c>
      <c r="AJ25" s="68">
        <f t="shared" si="3"/>
        <v>22000</v>
      </c>
      <c r="AK25" s="63">
        <f t="shared" si="1"/>
        <v>132000</v>
      </c>
      <c r="AL25" s="55">
        <v>2027</v>
      </c>
      <c r="AM25" s="34"/>
    </row>
    <row r="26" spans="1:39" s="33" customFormat="1" ht="48.75" customHeight="1">
      <c r="A26" s="34"/>
      <c r="B26" s="55">
        <v>8</v>
      </c>
      <c r="C26" s="55">
        <v>0</v>
      </c>
      <c r="D26" s="55">
        <v>0</v>
      </c>
      <c r="E26" s="61">
        <v>0</v>
      </c>
      <c r="F26" s="61">
        <v>7</v>
      </c>
      <c r="G26" s="61">
        <v>0</v>
      </c>
      <c r="H26" s="61">
        <v>7</v>
      </c>
      <c r="I26" s="61">
        <v>0</v>
      </c>
      <c r="J26" s="55">
        <v>6</v>
      </c>
      <c r="K26" s="66">
        <v>1</v>
      </c>
      <c r="L26" s="66">
        <v>0</v>
      </c>
      <c r="M26" s="66">
        <v>1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55">
        <v>0</v>
      </c>
      <c r="T26" s="55">
        <v>6</v>
      </c>
      <c r="U26" s="64">
        <v>1</v>
      </c>
      <c r="V26" s="64">
        <v>0</v>
      </c>
      <c r="W26" s="64">
        <v>1</v>
      </c>
      <c r="X26" s="64">
        <v>0</v>
      </c>
      <c r="Y26" s="64">
        <v>0</v>
      </c>
      <c r="Z26" s="64">
        <v>0</v>
      </c>
      <c r="AA26" s="64">
        <v>0</v>
      </c>
      <c r="AB26" s="64">
        <v>1</v>
      </c>
      <c r="AC26" s="65" t="s">
        <v>134</v>
      </c>
      <c r="AD26" s="62" t="s">
        <v>79</v>
      </c>
      <c r="AE26" s="65">
        <v>31</v>
      </c>
      <c r="AF26" s="65">
        <v>31</v>
      </c>
      <c r="AG26" s="65">
        <v>31</v>
      </c>
      <c r="AH26" s="65">
        <v>31</v>
      </c>
      <c r="AI26" s="65">
        <v>31</v>
      </c>
      <c r="AJ26" s="65">
        <v>31</v>
      </c>
      <c r="AK26" s="65">
        <v>31</v>
      </c>
      <c r="AL26" s="55">
        <v>2027</v>
      </c>
      <c r="AM26" s="34"/>
    </row>
    <row r="27" spans="1:39" s="33" customFormat="1" ht="38.25" customHeight="1">
      <c r="A27" s="34"/>
      <c r="B27" s="55">
        <v>8</v>
      </c>
      <c r="C27" s="55">
        <v>0</v>
      </c>
      <c r="D27" s="55">
        <v>0</v>
      </c>
      <c r="E27" s="61">
        <v>0</v>
      </c>
      <c r="F27" s="61">
        <v>7</v>
      </c>
      <c r="G27" s="61">
        <v>0</v>
      </c>
      <c r="H27" s="61">
        <v>7</v>
      </c>
      <c r="I27" s="61">
        <v>0</v>
      </c>
      <c r="J27" s="55">
        <v>6</v>
      </c>
      <c r="K27" s="66">
        <v>1</v>
      </c>
      <c r="L27" s="66">
        <v>0</v>
      </c>
      <c r="M27" s="66">
        <v>1</v>
      </c>
      <c r="N27" s="66">
        <v>2</v>
      </c>
      <c r="O27" s="66">
        <v>0</v>
      </c>
      <c r="P27" s="66">
        <v>1</v>
      </c>
      <c r="Q27" s="66">
        <v>1</v>
      </c>
      <c r="R27" s="66">
        <v>0</v>
      </c>
      <c r="S27" s="55">
        <v>0</v>
      </c>
      <c r="T27" s="55">
        <v>6</v>
      </c>
      <c r="U27" s="64">
        <v>1</v>
      </c>
      <c r="V27" s="64">
        <v>0</v>
      </c>
      <c r="W27" s="64">
        <v>1</v>
      </c>
      <c r="X27" s="64">
        <v>1</v>
      </c>
      <c r="Y27" s="64">
        <v>1</v>
      </c>
      <c r="Z27" s="64">
        <v>0</v>
      </c>
      <c r="AA27" s="64">
        <v>0</v>
      </c>
      <c r="AB27" s="64">
        <v>0</v>
      </c>
      <c r="AC27" s="65" t="s">
        <v>111</v>
      </c>
      <c r="AD27" s="62" t="s">
        <v>97</v>
      </c>
      <c r="AE27" s="70">
        <v>1</v>
      </c>
      <c r="AF27" s="70">
        <v>1</v>
      </c>
      <c r="AG27" s="70">
        <v>1</v>
      </c>
      <c r="AH27" s="70">
        <v>1</v>
      </c>
      <c r="AI27" s="70">
        <v>1</v>
      </c>
      <c r="AJ27" s="70">
        <v>1</v>
      </c>
      <c r="AK27" s="70">
        <v>1</v>
      </c>
      <c r="AL27" s="55" t="s">
        <v>139</v>
      </c>
      <c r="AM27" s="34"/>
    </row>
    <row r="28" spans="1:39" s="33" customFormat="1" ht="15.75">
      <c r="A28" s="34"/>
      <c r="B28" s="55">
        <v>8</v>
      </c>
      <c r="C28" s="55">
        <v>0</v>
      </c>
      <c r="D28" s="55">
        <v>0</v>
      </c>
      <c r="E28" s="61">
        <v>0</v>
      </c>
      <c r="F28" s="61">
        <v>7</v>
      </c>
      <c r="G28" s="61">
        <v>0</v>
      </c>
      <c r="H28" s="61">
        <v>7</v>
      </c>
      <c r="I28" s="61">
        <v>0</v>
      </c>
      <c r="J28" s="55">
        <v>6</v>
      </c>
      <c r="K28" s="66">
        <v>1</v>
      </c>
      <c r="L28" s="66">
        <v>0</v>
      </c>
      <c r="M28" s="66">
        <v>1</v>
      </c>
      <c r="N28" s="66">
        <v>2</v>
      </c>
      <c r="O28" s="66">
        <v>0</v>
      </c>
      <c r="P28" s="66">
        <v>1</v>
      </c>
      <c r="Q28" s="66">
        <v>1</v>
      </c>
      <c r="R28" s="66">
        <v>0</v>
      </c>
      <c r="S28" s="55">
        <v>0</v>
      </c>
      <c r="T28" s="55">
        <v>6</v>
      </c>
      <c r="U28" s="64">
        <v>1</v>
      </c>
      <c r="V28" s="64">
        <v>0</v>
      </c>
      <c r="W28" s="64">
        <v>1</v>
      </c>
      <c r="X28" s="64">
        <v>1</v>
      </c>
      <c r="Y28" s="64">
        <v>1</v>
      </c>
      <c r="Z28" s="64">
        <v>0</v>
      </c>
      <c r="AA28" s="64">
        <v>0</v>
      </c>
      <c r="AB28" s="64">
        <v>1</v>
      </c>
      <c r="AC28" s="65" t="s">
        <v>112</v>
      </c>
      <c r="AD28" s="62" t="s">
        <v>83</v>
      </c>
      <c r="AE28" s="65">
        <v>100</v>
      </c>
      <c r="AF28" s="65">
        <v>100</v>
      </c>
      <c r="AG28" s="65">
        <v>100</v>
      </c>
      <c r="AH28" s="65">
        <v>100</v>
      </c>
      <c r="AI28" s="65">
        <v>100</v>
      </c>
      <c r="AJ28" s="65">
        <v>100</v>
      </c>
      <c r="AK28" s="63">
        <f t="shared" si="1"/>
        <v>600</v>
      </c>
      <c r="AL28" s="55">
        <v>2027</v>
      </c>
      <c r="AM28" s="34"/>
    </row>
    <row r="29" spans="1:39" s="33" customFormat="1" ht="47.25">
      <c r="A29" s="34"/>
      <c r="B29" s="55">
        <v>8</v>
      </c>
      <c r="C29" s="55">
        <v>0</v>
      </c>
      <c r="D29" s="55">
        <v>0</v>
      </c>
      <c r="E29" s="61">
        <v>0</v>
      </c>
      <c r="F29" s="61">
        <v>7</v>
      </c>
      <c r="G29" s="61">
        <v>0</v>
      </c>
      <c r="H29" s="61">
        <v>7</v>
      </c>
      <c r="I29" s="61">
        <v>0</v>
      </c>
      <c r="J29" s="55">
        <v>6</v>
      </c>
      <c r="K29" s="66">
        <v>1</v>
      </c>
      <c r="L29" s="66">
        <v>0</v>
      </c>
      <c r="M29" s="66">
        <v>1</v>
      </c>
      <c r="N29" s="66">
        <v>2</v>
      </c>
      <c r="O29" s="66">
        <v>0</v>
      </c>
      <c r="P29" s="66">
        <v>1</v>
      </c>
      <c r="Q29" s="66">
        <v>2</v>
      </c>
      <c r="R29" s="66">
        <v>0</v>
      </c>
      <c r="S29" s="55">
        <v>0</v>
      </c>
      <c r="T29" s="55">
        <v>6</v>
      </c>
      <c r="U29" s="64">
        <v>1</v>
      </c>
      <c r="V29" s="64">
        <v>0</v>
      </c>
      <c r="W29" s="64">
        <v>1</v>
      </c>
      <c r="X29" s="64">
        <v>1</v>
      </c>
      <c r="Y29" s="64">
        <v>2</v>
      </c>
      <c r="Z29" s="64">
        <v>0</v>
      </c>
      <c r="AA29" s="64">
        <v>0</v>
      </c>
      <c r="AB29" s="64">
        <v>0</v>
      </c>
      <c r="AC29" s="65" t="s">
        <v>113</v>
      </c>
      <c r="AD29" s="62" t="s">
        <v>97</v>
      </c>
      <c r="AE29" s="70">
        <v>1</v>
      </c>
      <c r="AF29" s="70">
        <v>1</v>
      </c>
      <c r="AG29" s="70">
        <v>1</v>
      </c>
      <c r="AH29" s="70">
        <v>1</v>
      </c>
      <c r="AI29" s="70">
        <v>1</v>
      </c>
      <c r="AJ29" s="70">
        <v>1</v>
      </c>
      <c r="AK29" s="70">
        <v>1</v>
      </c>
      <c r="AL29" s="55">
        <v>2027</v>
      </c>
      <c r="AM29" s="34"/>
    </row>
    <row r="30" spans="1:39" s="33" customFormat="1" ht="15.75">
      <c r="A30" s="34"/>
      <c r="B30" s="55">
        <v>8</v>
      </c>
      <c r="C30" s="55">
        <v>0</v>
      </c>
      <c r="D30" s="55">
        <v>0</v>
      </c>
      <c r="E30" s="61">
        <v>0</v>
      </c>
      <c r="F30" s="61">
        <v>7</v>
      </c>
      <c r="G30" s="61">
        <v>0</v>
      </c>
      <c r="H30" s="61">
        <v>7</v>
      </c>
      <c r="I30" s="61">
        <v>0</v>
      </c>
      <c r="J30" s="55">
        <v>6</v>
      </c>
      <c r="K30" s="66">
        <v>1</v>
      </c>
      <c r="L30" s="66">
        <v>0</v>
      </c>
      <c r="M30" s="66">
        <v>1</v>
      </c>
      <c r="N30" s="66">
        <v>2</v>
      </c>
      <c r="O30" s="66">
        <v>0</v>
      </c>
      <c r="P30" s="66">
        <v>1</v>
      </c>
      <c r="Q30" s="66">
        <v>2</v>
      </c>
      <c r="R30" s="66">
        <v>0</v>
      </c>
      <c r="S30" s="55">
        <v>0</v>
      </c>
      <c r="T30" s="55">
        <v>6</v>
      </c>
      <c r="U30" s="64">
        <v>1</v>
      </c>
      <c r="V30" s="64">
        <v>0</v>
      </c>
      <c r="W30" s="64">
        <v>1</v>
      </c>
      <c r="X30" s="64">
        <v>1</v>
      </c>
      <c r="Y30" s="64">
        <v>2</v>
      </c>
      <c r="Z30" s="64">
        <v>0</v>
      </c>
      <c r="AA30" s="64">
        <v>0</v>
      </c>
      <c r="AB30" s="64">
        <v>1</v>
      </c>
      <c r="AC30" s="65" t="s">
        <v>114</v>
      </c>
      <c r="AD30" s="62" t="s">
        <v>81</v>
      </c>
      <c r="AE30" s="65">
        <v>20</v>
      </c>
      <c r="AF30" s="65">
        <v>20</v>
      </c>
      <c r="AG30" s="65">
        <v>20</v>
      </c>
      <c r="AH30" s="65">
        <v>20</v>
      </c>
      <c r="AI30" s="65">
        <v>20</v>
      </c>
      <c r="AJ30" s="65">
        <v>20</v>
      </c>
      <c r="AK30" s="63">
        <f t="shared" si="1"/>
        <v>120</v>
      </c>
      <c r="AL30" s="55">
        <v>2027</v>
      </c>
      <c r="AM30" s="34"/>
    </row>
    <row r="31" spans="1:39" s="33" customFormat="1" ht="66.75" customHeight="1">
      <c r="A31" s="34"/>
      <c r="B31" s="55">
        <v>8</v>
      </c>
      <c r="C31" s="55">
        <v>0</v>
      </c>
      <c r="D31" s="55">
        <v>0</v>
      </c>
      <c r="E31" s="61">
        <v>0</v>
      </c>
      <c r="F31" s="61">
        <v>7</v>
      </c>
      <c r="G31" s="61">
        <v>0</v>
      </c>
      <c r="H31" s="61">
        <v>7</v>
      </c>
      <c r="I31" s="61">
        <v>0</v>
      </c>
      <c r="J31" s="55">
        <v>6</v>
      </c>
      <c r="K31" s="66">
        <v>1</v>
      </c>
      <c r="L31" s="66">
        <v>0</v>
      </c>
      <c r="M31" s="66">
        <v>1</v>
      </c>
      <c r="N31" s="66">
        <v>2</v>
      </c>
      <c r="O31" s="66">
        <v>0</v>
      </c>
      <c r="P31" s="66">
        <v>1</v>
      </c>
      <c r="Q31" s="66">
        <v>3</v>
      </c>
      <c r="R31" s="66">
        <v>0</v>
      </c>
      <c r="S31" s="55">
        <v>0</v>
      </c>
      <c r="T31" s="55">
        <v>6</v>
      </c>
      <c r="U31" s="64">
        <v>1</v>
      </c>
      <c r="V31" s="64">
        <v>0</v>
      </c>
      <c r="W31" s="64">
        <v>1</v>
      </c>
      <c r="X31" s="64">
        <v>1</v>
      </c>
      <c r="Y31" s="64">
        <v>3</v>
      </c>
      <c r="Z31" s="64">
        <v>0</v>
      </c>
      <c r="AA31" s="64">
        <v>0</v>
      </c>
      <c r="AB31" s="64">
        <v>0</v>
      </c>
      <c r="AC31" s="65" t="s">
        <v>135</v>
      </c>
      <c r="AD31" s="62" t="s">
        <v>97</v>
      </c>
      <c r="AE31" s="70">
        <v>1</v>
      </c>
      <c r="AF31" s="70">
        <v>1</v>
      </c>
      <c r="AG31" s="70">
        <v>1</v>
      </c>
      <c r="AH31" s="70">
        <v>1</v>
      </c>
      <c r="AI31" s="70">
        <v>1</v>
      </c>
      <c r="AJ31" s="70">
        <v>1</v>
      </c>
      <c r="AK31" s="70">
        <v>1</v>
      </c>
      <c r="AL31" s="55" t="s">
        <v>139</v>
      </c>
      <c r="AM31" s="34"/>
    </row>
    <row r="32" spans="1:39" s="33" customFormat="1" ht="15.75">
      <c r="A32" s="34"/>
      <c r="B32" s="55">
        <v>8</v>
      </c>
      <c r="C32" s="55">
        <v>0</v>
      </c>
      <c r="D32" s="55">
        <v>0</v>
      </c>
      <c r="E32" s="61">
        <v>0</v>
      </c>
      <c r="F32" s="61">
        <v>7</v>
      </c>
      <c r="G32" s="61">
        <v>0</v>
      </c>
      <c r="H32" s="61">
        <v>7</v>
      </c>
      <c r="I32" s="61">
        <v>0</v>
      </c>
      <c r="J32" s="55">
        <v>6</v>
      </c>
      <c r="K32" s="66">
        <v>1</v>
      </c>
      <c r="L32" s="66">
        <v>0</v>
      </c>
      <c r="M32" s="66">
        <v>1</v>
      </c>
      <c r="N32" s="66">
        <v>2</v>
      </c>
      <c r="O32" s="66">
        <v>0</v>
      </c>
      <c r="P32" s="66">
        <v>1</v>
      </c>
      <c r="Q32" s="66">
        <v>3</v>
      </c>
      <c r="R32" s="66">
        <v>0</v>
      </c>
      <c r="S32" s="55">
        <v>0</v>
      </c>
      <c r="T32" s="55">
        <v>6</v>
      </c>
      <c r="U32" s="64">
        <v>1</v>
      </c>
      <c r="V32" s="64">
        <v>0</v>
      </c>
      <c r="W32" s="64">
        <v>1</v>
      </c>
      <c r="X32" s="64">
        <v>1</v>
      </c>
      <c r="Y32" s="64">
        <v>3</v>
      </c>
      <c r="Z32" s="64">
        <v>0</v>
      </c>
      <c r="AA32" s="64">
        <v>0</v>
      </c>
      <c r="AB32" s="64">
        <v>1</v>
      </c>
      <c r="AC32" s="65" t="s">
        <v>115</v>
      </c>
      <c r="AD32" s="62" t="s">
        <v>82</v>
      </c>
      <c r="AE32" s="65">
        <v>100</v>
      </c>
      <c r="AF32" s="65">
        <v>100</v>
      </c>
      <c r="AG32" s="65">
        <v>100</v>
      </c>
      <c r="AH32" s="65">
        <v>100</v>
      </c>
      <c r="AI32" s="65">
        <v>100</v>
      </c>
      <c r="AJ32" s="65">
        <v>100</v>
      </c>
      <c r="AK32" s="63">
        <f t="shared" si="1"/>
        <v>600</v>
      </c>
      <c r="AL32" s="55">
        <v>2027</v>
      </c>
      <c r="AM32" s="34"/>
    </row>
    <row r="33" spans="1:39" s="33" customFormat="1" ht="33" customHeight="1">
      <c r="A33" s="34"/>
      <c r="B33" s="55">
        <v>8</v>
      </c>
      <c r="C33" s="55">
        <v>0</v>
      </c>
      <c r="D33" s="55">
        <v>0</v>
      </c>
      <c r="E33" s="61">
        <v>0</v>
      </c>
      <c r="F33" s="61">
        <v>7</v>
      </c>
      <c r="G33" s="61">
        <v>0</v>
      </c>
      <c r="H33" s="61">
        <v>7</v>
      </c>
      <c r="I33" s="61">
        <v>0</v>
      </c>
      <c r="J33" s="55">
        <v>6</v>
      </c>
      <c r="K33" s="66">
        <v>1</v>
      </c>
      <c r="L33" s="66">
        <v>0</v>
      </c>
      <c r="M33" s="66">
        <v>1</v>
      </c>
      <c r="N33" s="66">
        <v>2</v>
      </c>
      <c r="O33" s="66">
        <v>0</v>
      </c>
      <c r="P33" s="66">
        <v>1</v>
      </c>
      <c r="Q33" s="66">
        <v>4</v>
      </c>
      <c r="R33" s="66">
        <v>0</v>
      </c>
      <c r="S33" s="55">
        <v>0</v>
      </c>
      <c r="T33" s="55">
        <v>6</v>
      </c>
      <c r="U33" s="64">
        <v>1</v>
      </c>
      <c r="V33" s="64">
        <v>0</v>
      </c>
      <c r="W33" s="64">
        <v>1</v>
      </c>
      <c r="X33" s="64">
        <v>1</v>
      </c>
      <c r="Y33" s="64">
        <v>4</v>
      </c>
      <c r="Z33" s="64">
        <v>0</v>
      </c>
      <c r="AA33" s="64">
        <v>0</v>
      </c>
      <c r="AB33" s="64">
        <v>0</v>
      </c>
      <c r="AC33" s="71" t="s">
        <v>116</v>
      </c>
      <c r="AD33" s="62" t="s">
        <v>84</v>
      </c>
      <c r="AE33" s="68">
        <v>6000</v>
      </c>
      <c r="AF33" s="68">
        <f>$AH$33</f>
        <v>6000</v>
      </c>
      <c r="AG33" s="68">
        <f>$AH$33</f>
        <v>6000</v>
      </c>
      <c r="AH33" s="68">
        <v>6000</v>
      </c>
      <c r="AI33" s="68">
        <f>$AH$33</f>
        <v>6000</v>
      </c>
      <c r="AJ33" s="68">
        <f>$AH$33</f>
        <v>6000</v>
      </c>
      <c r="AK33" s="63">
        <f t="shared" si="1"/>
        <v>36000</v>
      </c>
      <c r="AL33" s="55">
        <v>2027</v>
      </c>
      <c r="AM33" s="34"/>
    </row>
    <row r="34" spans="1:39" s="33" customFormat="1" ht="36" customHeight="1">
      <c r="A34" s="34"/>
      <c r="B34" s="55">
        <v>8</v>
      </c>
      <c r="C34" s="55">
        <v>0</v>
      </c>
      <c r="D34" s="55">
        <v>0</v>
      </c>
      <c r="E34" s="61">
        <v>0</v>
      </c>
      <c r="F34" s="61">
        <v>7</v>
      </c>
      <c r="G34" s="61">
        <v>0</v>
      </c>
      <c r="H34" s="61">
        <v>7</v>
      </c>
      <c r="I34" s="61">
        <v>0</v>
      </c>
      <c r="J34" s="55">
        <v>6</v>
      </c>
      <c r="K34" s="66">
        <v>1</v>
      </c>
      <c r="L34" s="66">
        <v>0</v>
      </c>
      <c r="M34" s="66">
        <v>1</v>
      </c>
      <c r="N34" s="66">
        <v>2</v>
      </c>
      <c r="O34" s="66">
        <v>0</v>
      </c>
      <c r="P34" s="66">
        <v>1</v>
      </c>
      <c r="Q34" s="66">
        <v>4</v>
      </c>
      <c r="R34" s="66">
        <v>0</v>
      </c>
      <c r="S34" s="55">
        <v>0</v>
      </c>
      <c r="T34" s="55">
        <v>6</v>
      </c>
      <c r="U34" s="64">
        <v>1</v>
      </c>
      <c r="V34" s="64">
        <v>0</v>
      </c>
      <c r="W34" s="64">
        <v>1</v>
      </c>
      <c r="X34" s="64">
        <v>1</v>
      </c>
      <c r="Y34" s="64">
        <v>4</v>
      </c>
      <c r="Z34" s="64">
        <v>0</v>
      </c>
      <c r="AA34" s="64">
        <v>0</v>
      </c>
      <c r="AB34" s="64">
        <v>1</v>
      </c>
      <c r="AC34" s="65" t="s">
        <v>117</v>
      </c>
      <c r="AD34" s="62" t="s">
        <v>82</v>
      </c>
      <c r="AE34" s="65">
        <v>120</v>
      </c>
      <c r="AF34" s="65">
        <v>120</v>
      </c>
      <c r="AG34" s="65">
        <v>120</v>
      </c>
      <c r="AH34" s="65">
        <v>120</v>
      </c>
      <c r="AI34" s="65">
        <v>120</v>
      </c>
      <c r="AJ34" s="65">
        <v>120</v>
      </c>
      <c r="AK34" s="63">
        <f t="shared" si="1"/>
        <v>720</v>
      </c>
      <c r="AL34" s="55">
        <v>2027</v>
      </c>
      <c r="AM34" s="34"/>
    </row>
    <row r="35" spans="1:39" s="33" customFormat="1" ht="47.25">
      <c r="A35" s="34"/>
      <c r="B35" s="55">
        <v>8</v>
      </c>
      <c r="C35" s="55">
        <v>0</v>
      </c>
      <c r="D35" s="55">
        <v>0</v>
      </c>
      <c r="E35" s="61">
        <v>0</v>
      </c>
      <c r="F35" s="61">
        <v>7</v>
      </c>
      <c r="G35" s="61">
        <v>0</v>
      </c>
      <c r="H35" s="61">
        <v>7</v>
      </c>
      <c r="I35" s="61">
        <v>0</v>
      </c>
      <c r="J35" s="55">
        <v>6</v>
      </c>
      <c r="K35" s="66">
        <v>1</v>
      </c>
      <c r="L35" s="66">
        <v>0</v>
      </c>
      <c r="M35" s="66">
        <v>1</v>
      </c>
      <c r="N35" s="66">
        <v>2</v>
      </c>
      <c r="O35" s="66">
        <v>0</v>
      </c>
      <c r="P35" s="66">
        <v>1</v>
      </c>
      <c r="Q35" s="66">
        <v>5</v>
      </c>
      <c r="R35" s="66">
        <v>0</v>
      </c>
      <c r="S35" s="55">
        <v>0</v>
      </c>
      <c r="T35" s="55">
        <v>6</v>
      </c>
      <c r="U35" s="64">
        <v>1</v>
      </c>
      <c r="V35" s="64">
        <v>0</v>
      </c>
      <c r="W35" s="64">
        <v>1</v>
      </c>
      <c r="X35" s="64">
        <v>1</v>
      </c>
      <c r="Y35" s="64">
        <v>5</v>
      </c>
      <c r="Z35" s="64">
        <v>0</v>
      </c>
      <c r="AA35" s="64">
        <v>0</v>
      </c>
      <c r="AB35" s="64">
        <v>0</v>
      </c>
      <c r="AC35" s="65" t="s">
        <v>133</v>
      </c>
      <c r="AD35" s="62" t="s">
        <v>84</v>
      </c>
      <c r="AE35" s="68">
        <v>16000</v>
      </c>
      <c r="AF35" s="68">
        <v>16000</v>
      </c>
      <c r="AG35" s="68">
        <v>16000</v>
      </c>
      <c r="AH35" s="68">
        <v>16000</v>
      </c>
      <c r="AI35" s="68">
        <v>16000</v>
      </c>
      <c r="AJ35" s="68">
        <v>16000</v>
      </c>
      <c r="AK35" s="63">
        <f t="shared" si="1"/>
        <v>96000</v>
      </c>
      <c r="AL35" s="55">
        <v>2027</v>
      </c>
      <c r="AM35" s="34"/>
    </row>
    <row r="36" spans="1:39" s="33" customFormat="1" ht="15.75">
      <c r="A36" s="34"/>
      <c r="B36" s="55">
        <v>8</v>
      </c>
      <c r="C36" s="55">
        <v>0</v>
      </c>
      <c r="D36" s="55">
        <v>0</v>
      </c>
      <c r="E36" s="61">
        <v>0</v>
      </c>
      <c r="F36" s="61">
        <v>7</v>
      </c>
      <c r="G36" s="61">
        <v>0</v>
      </c>
      <c r="H36" s="61">
        <v>7</v>
      </c>
      <c r="I36" s="61">
        <v>0</v>
      </c>
      <c r="J36" s="55">
        <v>6</v>
      </c>
      <c r="K36" s="66">
        <v>1</v>
      </c>
      <c r="L36" s="66">
        <v>0</v>
      </c>
      <c r="M36" s="66">
        <v>1</v>
      </c>
      <c r="N36" s="66">
        <v>2</v>
      </c>
      <c r="O36" s="66">
        <v>0</v>
      </c>
      <c r="P36" s="66">
        <v>1</v>
      </c>
      <c r="Q36" s="66">
        <v>5</v>
      </c>
      <c r="R36" s="66">
        <v>0</v>
      </c>
      <c r="S36" s="55">
        <v>0</v>
      </c>
      <c r="T36" s="55">
        <v>6</v>
      </c>
      <c r="U36" s="64">
        <v>1</v>
      </c>
      <c r="V36" s="64">
        <v>0</v>
      </c>
      <c r="W36" s="64">
        <v>1</v>
      </c>
      <c r="X36" s="64">
        <v>1</v>
      </c>
      <c r="Y36" s="64">
        <v>5</v>
      </c>
      <c r="Z36" s="64">
        <v>0</v>
      </c>
      <c r="AA36" s="64">
        <v>0</v>
      </c>
      <c r="AB36" s="64">
        <v>1</v>
      </c>
      <c r="AC36" s="65" t="s">
        <v>118</v>
      </c>
      <c r="AD36" s="62" t="s">
        <v>81</v>
      </c>
      <c r="AE36" s="65">
        <v>6</v>
      </c>
      <c r="AF36" s="65">
        <v>6</v>
      </c>
      <c r="AG36" s="65">
        <v>6</v>
      </c>
      <c r="AH36" s="65">
        <v>6</v>
      </c>
      <c r="AI36" s="65">
        <v>6</v>
      </c>
      <c r="AJ36" s="65">
        <v>6</v>
      </c>
      <c r="AK36" s="63">
        <f t="shared" si="1"/>
        <v>36</v>
      </c>
      <c r="AL36" s="55">
        <v>2027</v>
      </c>
      <c r="AM36" s="34"/>
    </row>
    <row r="37" spans="1:39" s="33" customFormat="1" ht="63">
      <c r="A37" s="34"/>
      <c r="B37" s="55">
        <v>8</v>
      </c>
      <c r="C37" s="55">
        <v>0</v>
      </c>
      <c r="D37" s="55">
        <v>0</v>
      </c>
      <c r="E37" s="61">
        <v>0</v>
      </c>
      <c r="F37" s="61">
        <v>7</v>
      </c>
      <c r="G37" s="61">
        <v>0</v>
      </c>
      <c r="H37" s="61">
        <v>7</v>
      </c>
      <c r="I37" s="61">
        <v>0</v>
      </c>
      <c r="J37" s="55">
        <v>6</v>
      </c>
      <c r="K37" s="66">
        <v>1</v>
      </c>
      <c r="L37" s="66">
        <v>0</v>
      </c>
      <c r="M37" s="66">
        <v>2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55">
        <v>0</v>
      </c>
      <c r="T37" s="55">
        <v>6</v>
      </c>
      <c r="U37" s="64">
        <v>1</v>
      </c>
      <c r="V37" s="64">
        <v>0</v>
      </c>
      <c r="W37" s="64">
        <v>2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9" t="s">
        <v>119</v>
      </c>
      <c r="AD37" s="62" t="s">
        <v>84</v>
      </c>
      <c r="AE37" s="72">
        <f aca="true" t="shared" si="4" ref="AE37:AJ37">AE39+AE41</f>
        <v>28000</v>
      </c>
      <c r="AF37" s="72">
        <f t="shared" si="4"/>
        <v>28000</v>
      </c>
      <c r="AG37" s="72">
        <f t="shared" si="4"/>
        <v>28000</v>
      </c>
      <c r="AH37" s="72">
        <f t="shared" si="4"/>
        <v>28000</v>
      </c>
      <c r="AI37" s="72">
        <f t="shared" si="4"/>
        <v>28000</v>
      </c>
      <c r="AJ37" s="72">
        <f t="shared" si="4"/>
        <v>28000</v>
      </c>
      <c r="AK37" s="63">
        <f t="shared" si="1"/>
        <v>168000</v>
      </c>
      <c r="AL37" s="55">
        <v>2027</v>
      </c>
      <c r="AM37" s="34"/>
    </row>
    <row r="38" spans="1:39" s="33" customFormat="1" ht="31.5">
      <c r="A38" s="34"/>
      <c r="B38" s="55">
        <v>8</v>
      </c>
      <c r="C38" s="55">
        <v>0</v>
      </c>
      <c r="D38" s="55">
        <v>0</v>
      </c>
      <c r="E38" s="61">
        <v>0</v>
      </c>
      <c r="F38" s="61">
        <v>7</v>
      </c>
      <c r="G38" s="61">
        <v>0</v>
      </c>
      <c r="H38" s="61">
        <v>7</v>
      </c>
      <c r="I38" s="61">
        <v>0</v>
      </c>
      <c r="J38" s="55">
        <v>6</v>
      </c>
      <c r="K38" s="66">
        <v>1</v>
      </c>
      <c r="L38" s="66">
        <v>0</v>
      </c>
      <c r="M38" s="66">
        <v>2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55">
        <v>0</v>
      </c>
      <c r="T38" s="55">
        <v>6</v>
      </c>
      <c r="U38" s="64">
        <v>1</v>
      </c>
      <c r="V38" s="64">
        <v>0</v>
      </c>
      <c r="W38" s="64">
        <v>2</v>
      </c>
      <c r="X38" s="64">
        <v>0</v>
      </c>
      <c r="Y38" s="64">
        <v>0</v>
      </c>
      <c r="Z38" s="64">
        <v>0</v>
      </c>
      <c r="AA38" s="64">
        <v>0</v>
      </c>
      <c r="AB38" s="64">
        <v>1</v>
      </c>
      <c r="AC38" s="65" t="s">
        <v>120</v>
      </c>
      <c r="AD38" s="62" t="s">
        <v>79</v>
      </c>
      <c r="AE38" s="73">
        <v>25</v>
      </c>
      <c r="AF38" s="73">
        <v>25</v>
      </c>
      <c r="AG38" s="73">
        <v>25</v>
      </c>
      <c r="AH38" s="73">
        <v>25</v>
      </c>
      <c r="AI38" s="73">
        <v>25</v>
      </c>
      <c r="AJ38" s="73">
        <v>25</v>
      </c>
      <c r="AK38" s="73">
        <v>25</v>
      </c>
      <c r="AL38" s="55">
        <v>2027</v>
      </c>
      <c r="AM38" s="34"/>
    </row>
    <row r="39" spans="1:39" s="33" customFormat="1" ht="47.25">
      <c r="A39" s="34"/>
      <c r="B39" s="55">
        <v>8</v>
      </c>
      <c r="C39" s="55">
        <v>0</v>
      </c>
      <c r="D39" s="55">
        <v>0</v>
      </c>
      <c r="E39" s="61">
        <v>0</v>
      </c>
      <c r="F39" s="61">
        <v>7</v>
      </c>
      <c r="G39" s="61">
        <v>0</v>
      </c>
      <c r="H39" s="61">
        <v>7</v>
      </c>
      <c r="I39" s="61">
        <v>0</v>
      </c>
      <c r="J39" s="55">
        <v>6</v>
      </c>
      <c r="K39" s="66">
        <v>1</v>
      </c>
      <c r="L39" s="66">
        <v>0</v>
      </c>
      <c r="M39" s="66">
        <v>2</v>
      </c>
      <c r="N39" s="66">
        <v>2</v>
      </c>
      <c r="O39" s="66">
        <v>0</v>
      </c>
      <c r="P39" s="66">
        <v>2</v>
      </c>
      <c r="Q39" s="66">
        <v>1</v>
      </c>
      <c r="R39" s="66">
        <v>0</v>
      </c>
      <c r="S39" s="55">
        <v>0</v>
      </c>
      <c r="T39" s="55">
        <v>6</v>
      </c>
      <c r="U39" s="64">
        <v>1</v>
      </c>
      <c r="V39" s="64">
        <v>0</v>
      </c>
      <c r="W39" s="64">
        <v>2</v>
      </c>
      <c r="X39" s="64">
        <v>2</v>
      </c>
      <c r="Y39" s="64">
        <v>2</v>
      </c>
      <c r="Z39" s="64">
        <v>0</v>
      </c>
      <c r="AA39" s="64">
        <v>0</v>
      </c>
      <c r="AB39" s="64">
        <v>0</v>
      </c>
      <c r="AC39" s="65" t="s">
        <v>121</v>
      </c>
      <c r="AD39" s="62" t="s">
        <v>84</v>
      </c>
      <c r="AE39" s="72">
        <v>13000</v>
      </c>
      <c r="AF39" s="72">
        <v>13000</v>
      </c>
      <c r="AG39" s="72">
        <f>$AH$39</f>
        <v>13000</v>
      </c>
      <c r="AH39" s="72">
        <v>13000</v>
      </c>
      <c r="AI39" s="72">
        <v>13000</v>
      </c>
      <c r="AJ39" s="72">
        <f>$AH$39</f>
        <v>13000</v>
      </c>
      <c r="AK39" s="63">
        <f t="shared" si="1"/>
        <v>78000</v>
      </c>
      <c r="AL39" s="55">
        <v>2027</v>
      </c>
      <c r="AM39" s="34"/>
    </row>
    <row r="40" spans="1:39" s="33" customFormat="1" ht="15.75">
      <c r="A40" s="34"/>
      <c r="B40" s="55">
        <v>8</v>
      </c>
      <c r="C40" s="55">
        <v>0</v>
      </c>
      <c r="D40" s="55">
        <v>0</v>
      </c>
      <c r="E40" s="61">
        <v>0</v>
      </c>
      <c r="F40" s="61">
        <v>7</v>
      </c>
      <c r="G40" s="61">
        <v>0</v>
      </c>
      <c r="H40" s="61">
        <v>7</v>
      </c>
      <c r="I40" s="61">
        <v>0</v>
      </c>
      <c r="J40" s="55">
        <v>6</v>
      </c>
      <c r="K40" s="66">
        <v>1</v>
      </c>
      <c r="L40" s="66">
        <v>0</v>
      </c>
      <c r="M40" s="66">
        <v>2</v>
      </c>
      <c r="N40" s="66">
        <v>2</v>
      </c>
      <c r="O40" s="66">
        <v>0</v>
      </c>
      <c r="P40" s="66">
        <v>2</v>
      </c>
      <c r="Q40" s="66">
        <v>1</v>
      </c>
      <c r="R40" s="66">
        <v>0</v>
      </c>
      <c r="S40" s="55">
        <v>0</v>
      </c>
      <c r="T40" s="55">
        <v>6</v>
      </c>
      <c r="U40" s="64">
        <v>1</v>
      </c>
      <c r="V40" s="64">
        <v>0</v>
      </c>
      <c r="W40" s="64">
        <v>2</v>
      </c>
      <c r="X40" s="64">
        <v>2</v>
      </c>
      <c r="Y40" s="64">
        <v>3</v>
      </c>
      <c r="Z40" s="64">
        <v>0</v>
      </c>
      <c r="AA40" s="64">
        <v>0</v>
      </c>
      <c r="AB40" s="64">
        <v>1</v>
      </c>
      <c r="AC40" s="65" t="s">
        <v>143</v>
      </c>
      <c r="AD40" s="62" t="s">
        <v>81</v>
      </c>
      <c r="AE40" s="73">
        <v>10</v>
      </c>
      <c r="AF40" s="73">
        <v>10</v>
      </c>
      <c r="AG40" s="73">
        <v>10</v>
      </c>
      <c r="AH40" s="73">
        <v>10</v>
      </c>
      <c r="AI40" s="73">
        <v>10</v>
      </c>
      <c r="AJ40" s="73">
        <v>10</v>
      </c>
      <c r="AK40" s="63">
        <f t="shared" si="1"/>
        <v>60</v>
      </c>
      <c r="AL40" s="55">
        <v>2027</v>
      </c>
      <c r="AM40" s="34"/>
    </row>
    <row r="41" spans="1:39" s="33" customFormat="1" ht="47.25">
      <c r="A41" s="34"/>
      <c r="B41" s="55">
        <v>8</v>
      </c>
      <c r="C41" s="55">
        <v>0</v>
      </c>
      <c r="D41" s="55">
        <v>0</v>
      </c>
      <c r="E41" s="61">
        <v>0</v>
      </c>
      <c r="F41" s="61">
        <v>7</v>
      </c>
      <c r="G41" s="61">
        <v>0</v>
      </c>
      <c r="H41" s="61">
        <v>7</v>
      </c>
      <c r="I41" s="61">
        <v>0</v>
      </c>
      <c r="J41" s="55">
        <v>6</v>
      </c>
      <c r="K41" s="66">
        <v>1</v>
      </c>
      <c r="L41" s="66">
        <v>0</v>
      </c>
      <c r="M41" s="66">
        <v>2</v>
      </c>
      <c r="N41" s="66">
        <v>2</v>
      </c>
      <c r="O41" s="66">
        <v>0</v>
      </c>
      <c r="P41" s="66">
        <v>2</v>
      </c>
      <c r="Q41" s="66">
        <v>2</v>
      </c>
      <c r="R41" s="66">
        <v>0</v>
      </c>
      <c r="S41" s="55">
        <v>0</v>
      </c>
      <c r="T41" s="55">
        <v>6</v>
      </c>
      <c r="U41" s="64">
        <v>1</v>
      </c>
      <c r="V41" s="64">
        <v>0</v>
      </c>
      <c r="W41" s="64">
        <v>3</v>
      </c>
      <c r="X41" s="64">
        <v>3</v>
      </c>
      <c r="Y41" s="64">
        <v>1</v>
      </c>
      <c r="Z41" s="64">
        <v>0</v>
      </c>
      <c r="AA41" s="64">
        <v>0</v>
      </c>
      <c r="AB41" s="64">
        <v>0</v>
      </c>
      <c r="AC41" s="65" t="s">
        <v>122</v>
      </c>
      <c r="AD41" s="62" t="s">
        <v>84</v>
      </c>
      <c r="AE41" s="72">
        <v>15000</v>
      </c>
      <c r="AF41" s="72">
        <v>15000</v>
      </c>
      <c r="AG41" s="72">
        <v>15000</v>
      </c>
      <c r="AH41" s="72">
        <v>15000</v>
      </c>
      <c r="AI41" s="72">
        <v>15000</v>
      </c>
      <c r="AJ41" s="72">
        <v>15000</v>
      </c>
      <c r="AK41" s="63">
        <f t="shared" si="1"/>
        <v>90000</v>
      </c>
      <c r="AL41" s="55">
        <v>2027</v>
      </c>
      <c r="AM41" s="34"/>
    </row>
    <row r="42" spans="1:39" s="33" customFormat="1" ht="31.5">
      <c r="A42" s="34"/>
      <c r="B42" s="55">
        <v>8</v>
      </c>
      <c r="C42" s="55">
        <v>0</v>
      </c>
      <c r="D42" s="55">
        <v>0</v>
      </c>
      <c r="E42" s="61">
        <v>0</v>
      </c>
      <c r="F42" s="61">
        <v>7</v>
      </c>
      <c r="G42" s="61">
        <v>0</v>
      </c>
      <c r="H42" s="61">
        <v>7</v>
      </c>
      <c r="I42" s="61">
        <v>0</v>
      </c>
      <c r="J42" s="55">
        <v>6</v>
      </c>
      <c r="K42" s="66">
        <v>1</v>
      </c>
      <c r="L42" s="66">
        <v>0</v>
      </c>
      <c r="M42" s="66">
        <v>2</v>
      </c>
      <c r="N42" s="66">
        <v>2</v>
      </c>
      <c r="O42" s="66">
        <v>0</v>
      </c>
      <c r="P42" s="66">
        <v>2</v>
      </c>
      <c r="Q42" s="66">
        <v>2</v>
      </c>
      <c r="R42" s="66">
        <v>0</v>
      </c>
      <c r="S42" s="55">
        <v>0</v>
      </c>
      <c r="T42" s="55">
        <v>6</v>
      </c>
      <c r="U42" s="64">
        <v>1</v>
      </c>
      <c r="V42" s="64">
        <v>0</v>
      </c>
      <c r="W42" s="64">
        <v>3</v>
      </c>
      <c r="X42" s="64">
        <v>3</v>
      </c>
      <c r="Y42" s="64">
        <v>1</v>
      </c>
      <c r="Z42" s="64">
        <v>0</v>
      </c>
      <c r="AA42" s="64">
        <v>0</v>
      </c>
      <c r="AB42" s="64">
        <v>1</v>
      </c>
      <c r="AC42" s="65" t="s">
        <v>140</v>
      </c>
      <c r="AD42" s="62" t="s">
        <v>82</v>
      </c>
      <c r="AE42" s="73">
        <v>100</v>
      </c>
      <c r="AF42" s="73">
        <v>100</v>
      </c>
      <c r="AG42" s="73">
        <v>100</v>
      </c>
      <c r="AH42" s="73">
        <v>100</v>
      </c>
      <c r="AI42" s="73">
        <v>100</v>
      </c>
      <c r="AJ42" s="73">
        <v>100</v>
      </c>
      <c r="AK42" s="63">
        <f t="shared" si="1"/>
        <v>600</v>
      </c>
      <c r="AL42" s="55">
        <v>2027</v>
      </c>
      <c r="AM42" s="34"/>
    </row>
    <row r="43" spans="1:39" s="33" customFormat="1" ht="51.75" customHeight="1">
      <c r="A43" s="34"/>
      <c r="B43" s="55">
        <v>8</v>
      </c>
      <c r="C43" s="55">
        <v>0</v>
      </c>
      <c r="D43" s="55">
        <v>0</v>
      </c>
      <c r="E43" s="61">
        <v>0</v>
      </c>
      <c r="F43" s="61">
        <v>7</v>
      </c>
      <c r="G43" s="61">
        <v>0</v>
      </c>
      <c r="H43" s="61">
        <v>7</v>
      </c>
      <c r="I43" s="61">
        <v>0</v>
      </c>
      <c r="J43" s="55">
        <v>6</v>
      </c>
      <c r="K43" s="66">
        <v>1</v>
      </c>
      <c r="L43" s="66">
        <v>0</v>
      </c>
      <c r="M43" s="66">
        <v>2</v>
      </c>
      <c r="N43" s="66">
        <v>2</v>
      </c>
      <c r="O43" s="66">
        <v>0</v>
      </c>
      <c r="P43" s="66">
        <v>2</v>
      </c>
      <c r="Q43" s="66">
        <v>3</v>
      </c>
      <c r="R43" s="66">
        <v>0</v>
      </c>
      <c r="S43" s="55">
        <v>0</v>
      </c>
      <c r="T43" s="55">
        <v>6</v>
      </c>
      <c r="U43" s="64">
        <v>1</v>
      </c>
      <c r="V43" s="64">
        <v>0</v>
      </c>
      <c r="W43" s="64">
        <v>3</v>
      </c>
      <c r="X43" s="64">
        <v>3</v>
      </c>
      <c r="Y43" s="64">
        <v>3</v>
      </c>
      <c r="Z43" s="64">
        <v>0</v>
      </c>
      <c r="AA43" s="64">
        <v>0</v>
      </c>
      <c r="AB43" s="64">
        <v>0</v>
      </c>
      <c r="AC43" s="65" t="s">
        <v>142</v>
      </c>
      <c r="AD43" s="62" t="s">
        <v>97</v>
      </c>
      <c r="AE43" s="74">
        <v>1</v>
      </c>
      <c r="AF43" s="74">
        <v>1</v>
      </c>
      <c r="AG43" s="74">
        <v>1</v>
      </c>
      <c r="AH43" s="74">
        <v>1</v>
      </c>
      <c r="AI43" s="74">
        <v>1</v>
      </c>
      <c r="AJ43" s="74">
        <v>1</v>
      </c>
      <c r="AK43" s="74">
        <v>1</v>
      </c>
      <c r="AL43" s="55" t="s">
        <v>139</v>
      </c>
      <c r="AM43" s="34"/>
    </row>
    <row r="44" spans="1:39" s="33" customFormat="1" ht="33" customHeight="1">
      <c r="A44" s="34"/>
      <c r="B44" s="55">
        <v>8</v>
      </c>
      <c r="C44" s="55">
        <v>0</v>
      </c>
      <c r="D44" s="55">
        <v>0</v>
      </c>
      <c r="E44" s="61">
        <v>0</v>
      </c>
      <c r="F44" s="61">
        <v>7</v>
      </c>
      <c r="G44" s="61">
        <v>0</v>
      </c>
      <c r="H44" s="61">
        <v>7</v>
      </c>
      <c r="I44" s="61">
        <v>0</v>
      </c>
      <c r="J44" s="55">
        <v>6</v>
      </c>
      <c r="K44" s="66">
        <v>1</v>
      </c>
      <c r="L44" s="66">
        <v>0</v>
      </c>
      <c r="M44" s="66">
        <v>2</v>
      </c>
      <c r="N44" s="66">
        <v>2</v>
      </c>
      <c r="O44" s="66">
        <v>0</v>
      </c>
      <c r="P44" s="66">
        <v>2</v>
      </c>
      <c r="Q44" s="66">
        <v>3</v>
      </c>
      <c r="R44" s="66">
        <v>0</v>
      </c>
      <c r="S44" s="55">
        <v>0</v>
      </c>
      <c r="T44" s="55">
        <v>6</v>
      </c>
      <c r="U44" s="64">
        <v>1</v>
      </c>
      <c r="V44" s="64">
        <v>0</v>
      </c>
      <c r="W44" s="64">
        <v>3</v>
      </c>
      <c r="X44" s="64">
        <v>3</v>
      </c>
      <c r="Y44" s="64">
        <v>3</v>
      </c>
      <c r="Z44" s="64">
        <v>0</v>
      </c>
      <c r="AA44" s="64">
        <v>0</v>
      </c>
      <c r="AB44" s="64">
        <v>1</v>
      </c>
      <c r="AC44" s="65" t="s">
        <v>141</v>
      </c>
      <c r="AD44" s="62" t="s">
        <v>81</v>
      </c>
      <c r="AE44" s="73">
        <v>6</v>
      </c>
      <c r="AF44" s="73">
        <v>6</v>
      </c>
      <c r="AG44" s="73">
        <v>6</v>
      </c>
      <c r="AH44" s="73">
        <v>6</v>
      </c>
      <c r="AI44" s="73">
        <v>6</v>
      </c>
      <c r="AJ44" s="73">
        <v>6</v>
      </c>
      <c r="AK44" s="75">
        <v>6</v>
      </c>
      <c r="AL44" s="55" t="s">
        <v>139</v>
      </c>
      <c r="AM44" s="34"/>
    </row>
    <row r="45" spans="1:39" s="93" customFormat="1" ht="31.5">
      <c r="A45" s="84"/>
      <c r="B45" s="85">
        <v>8</v>
      </c>
      <c r="C45" s="85">
        <v>0</v>
      </c>
      <c r="D45" s="85">
        <v>0</v>
      </c>
      <c r="E45" s="86">
        <v>1</v>
      </c>
      <c r="F45" s="86">
        <v>0</v>
      </c>
      <c r="G45" s="86">
        <v>0</v>
      </c>
      <c r="H45" s="86">
        <v>3</v>
      </c>
      <c r="I45" s="87">
        <v>0</v>
      </c>
      <c r="J45" s="85">
        <v>6</v>
      </c>
      <c r="K45" s="88">
        <v>2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88">
        <v>0</v>
      </c>
      <c r="R45" s="88">
        <v>0</v>
      </c>
      <c r="S45" s="85">
        <v>0</v>
      </c>
      <c r="T45" s="85">
        <v>6</v>
      </c>
      <c r="U45" s="89">
        <v>2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90" t="s">
        <v>123</v>
      </c>
      <c r="AD45" s="91" t="s">
        <v>84</v>
      </c>
      <c r="AE45" s="92">
        <f>AE48</f>
        <v>231000</v>
      </c>
      <c r="AF45" s="92">
        <f>AF48</f>
        <v>133980</v>
      </c>
      <c r="AG45" s="92">
        <f>AG46+AG52</f>
        <v>133980</v>
      </c>
      <c r="AH45" s="92">
        <f>AH46+AH52</f>
        <v>133980</v>
      </c>
      <c r="AI45" s="92">
        <f>AI46+AI52</f>
        <v>133980</v>
      </c>
      <c r="AJ45" s="92">
        <f>AJ46+AJ52</f>
        <v>133980</v>
      </c>
      <c r="AK45" s="92">
        <f>AK46</f>
        <v>900900</v>
      </c>
      <c r="AL45" s="85">
        <v>2027</v>
      </c>
      <c r="AM45" s="84"/>
    </row>
    <row r="46" spans="1:39" s="93" customFormat="1" ht="31.5" customHeight="1">
      <c r="A46" s="84"/>
      <c r="B46" s="85">
        <v>8</v>
      </c>
      <c r="C46" s="85">
        <v>0</v>
      </c>
      <c r="D46" s="85">
        <v>0</v>
      </c>
      <c r="E46" s="86">
        <v>1</v>
      </c>
      <c r="F46" s="86">
        <v>0</v>
      </c>
      <c r="G46" s="86">
        <v>0</v>
      </c>
      <c r="H46" s="86">
        <v>3</v>
      </c>
      <c r="I46" s="87">
        <v>0</v>
      </c>
      <c r="J46" s="85">
        <v>6</v>
      </c>
      <c r="K46" s="88">
        <v>2</v>
      </c>
      <c r="L46" s="88">
        <v>0</v>
      </c>
      <c r="M46" s="88">
        <v>1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85">
        <v>0</v>
      </c>
      <c r="T46" s="85">
        <v>6</v>
      </c>
      <c r="U46" s="89">
        <v>2</v>
      </c>
      <c r="V46" s="89">
        <v>0</v>
      </c>
      <c r="W46" s="89">
        <v>1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90" t="s">
        <v>124</v>
      </c>
      <c r="AD46" s="91" t="s">
        <v>84</v>
      </c>
      <c r="AE46" s="92">
        <f aca="true" t="shared" si="5" ref="AE46:AK46">AE48</f>
        <v>231000</v>
      </c>
      <c r="AF46" s="92">
        <f t="shared" si="5"/>
        <v>133980</v>
      </c>
      <c r="AG46" s="92">
        <f t="shared" si="5"/>
        <v>133980</v>
      </c>
      <c r="AH46" s="92">
        <f t="shared" si="5"/>
        <v>133980</v>
      </c>
      <c r="AI46" s="92">
        <f t="shared" si="5"/>
        <v>133980</v>
      </c>
      <c r="AJ46" s="92">
        <f t="shared" si="5"/>
        <v>133980</v>
      </c>
      <c r="AK46" s="92">
        <f t="shared" si="5"/>
        <v>900900</v>
      </c>
      <c r="AL46" s="85">
        <f>$AL$18</f>
        <v>2027</v>
      </c>
      <c r="AM46" s="84"/>
    </row>
    <row r="47" spans="1:39" s="93" customFormat="1" ht="47.25">
      <c r="A47" s="84"/>
      <c r="B47" s="85">
        <v>8</v>
      </c>
      <c r="C47" s="85">
        <v>0</v>
      </c>
      <c r="D47" s="85">
        <v>0</v>
      </c>
      <c r="E47" s="86">
        <v>1</v>
      </c>
      <c r="F47" s="86">
        <v>0</v>
      </c>
      <c r="G47" s="86">
        <v>0</v>
      </c>
      <c r="H47" s="86">
        <v>3</v>
      </c>
      <c r="I47" s="87">
        <v>0</v>
      </c>
      <c r="J47" s="85">
        <v>6</v>
      </c>
      <c r="K47" s="88">
        <v>2</v>
      </c>
      <c r="L47" s="88">
        <v>0</v>
      </c>
      <c r="M47" s="88">
        <v>1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5">
        <v>0</v>
      </c>
      <c r="T47" s="85">
        <v>6</v>
      </c>
      <c r="U47" s="89">
        <v>2</v>
      </c>
      <c r="V47" s="89">
        <v>0</v>
      </c>
      <c r="W47" s="89">
        <v>1</v>
      </c>
      <c r="X47" s="89">
        <v>0</v>
      </c>
      <c r="Y47" s="89">
        <v>0</v>
      </c>
      <c r="Z47" s="89">
        <v>0</v>
      </c>
      <c r="AA47" s="89">
        <v>0</v>
      </c>
      <c r="AB47" s="89">
        <v>1</v>
      </c>
      <c r="AC47" s="90" t="s">
        <v>125</v>
      </c>
      <c r="AD47" s="91" t="s">
        <v>80</v>
      </c>
      <c r="AE47" s="90">
        <v>5</v>
      </c>
      <c r="AF47" s="90">
        <v>3</v>
      </c>
      <c r="AG47" s="90">
        <v>3</v>
      </c>
      <c r="AH47" s="90">
        <v>3</v>
      </c>
      <c r="AI47" s="90">
        <v>3</v>
      </c>
      <c r="AJ47" s="90">
        <v>3</v>
      </c>
      <c r="AK47" s="90">
        <f>AE47+AF47+AG47+AH47+AI47+AJ47</f>
        <v>20</v>
      </c>
      <c r="AL47" s="85">
        <f>$AL$18</f>
        <v>2027</v>
      </c>
      <c r="AM47" s="84"/>
    </row>
    <row r="48" spans="1:39" s="93" customFormat="1" ht="31.5">
      <c r="A48" s="84"/>
      <c r="B48" s="85">
        <v>8</v>
      </c>
      <c r="C48" s="85">
        <v>0</v>
      </c>
      <c r="D48" s="85">
        <v>0</v>
      </c>
      <c r="E48" s="86">
        <v>1</v>
      </c>
      <c r="F48" s="86">
        <v>0</v>
      </c>
      <c r="G48" s="86">
        <v>0</v>
      </c>
      <c r="H48" s="86">
        <v>3</v>
      </c>
      <c r="I48" s="87">
        <v>0</v>
      </c>
      <c r="J48" s="85">
        <v>6</v>
      </c>
      <c r="K48" s="88">
        <v>2</v>
      </c>
      <c r="L48" s="88">
        <v>0</v>
      </c>
      <c r="M48" s="88">
        <v>1</v>
      </c>
      <c r="N48" s="88" t="s">
        <v>103</v>
      </c>
      <c r="O48" s="88">
        <v>4</v>
      </c>
      <c r="P48" s="88">
        <v>9</v>
      </c>
      <c r="Q48" s="88">
        <v>7</v>
      </c>
      <c r="R48" s="88">
        <v>0</v>
      </c>
      <c r="S48" s="85">
        <v>0</v>
      </c>
      <c r="T48" s="85">
        <v>6</v>
      </c>
      <c r="U48" s="89">
        <v>2</v>
      </c>
      <c r="V48" s="89">
        <v>0</v>
      </c>
      <c r="W48" s="89">
        <v>1</v>
      </c>
      <c r="X48" s="89">
        <v>1</v>
      </c>
      <c r="Y48" s="89">
        <v>1</v>
      </c>
      <c r="Z48" s="89">
        <v>0</v>
      </c>
      <c r="AA48" s="89">
        <v>0</v>
      </c>
      <c r="AB48" s="89">
        <v>0</v>
      </c>
      <c r="AC48" s="90" t="s">
        <v>126</v>
      </c>
      <c r="AD48" s="91" t="s">
        <v>84</v>
      </c>
      <c r="AE48" s="92">
        <v>231000</v>
      </c>
      <c r="AF48" s="92">
        <v>133980</v>
      </c>
      <c r="AG48" s="92">
        <v>133980</v>
      </c>
      <c r="AH48" s="92">
        <v>133980</v>
      </c>
      <c r="AI48" s="92">
        <v>133980</v>
      </c>
      <c r="AJ48" s="92">
        <v>133980</v>
      </c>
      <c r="AK48" s="92">
        <f>AE48+AF48+AG48+AH48+AI48+AJ48</f>
        <v>900900</v>
      </c>
      <c r="AL48" s="85">
        <f>$AL$18</f>
        <v>2027</v>
      </c>
      <c r="AM48" s="84"/>
    </row>
    <row r="49" spans="1:39" s="33" customFormat="1" ht="18.75" customHeight="1">
      <c r="A49" s="34"/>
      <c r="B49" s="55">
        <v>8</v>
      </c>
      <c r="C49" s="55">
        <v>0</v>
      </c>
      <c r="D49" s="55">
        <v>0</v>
      </c>
      <c r="E49" s="76">
        <v>1</v>
      </c>
      <c r="F49" s="76">
        <v>0</v>
      </c>
      <c r="G49" s="76">
        <v>0</v>
      </c>
      <c r="H49" s="76">
        <v>3</v>
      </c>
      <c r="I49" s="61">
        <v>0</v>
      </c>
      <c r="J49" s="55">
        <v>6</v>
      </c>
      <c r="K49" s="66">
        <v>2</v>
      </c>
      <c r="L49" s="66">
        <v>0</v>
      </c>
      <c r="M49" s="66">
        <v>1</v>
      </c>
      <c r="N49" s="66" t="s">
        <v>103</v>
      </c>
      <c r="O49" s="66">
        <v>4</v>
      </c>
      <c r="P49" s="66">
        <v>9</v>
      </c>
      <c r="Q49" s="66">
        <v>7</v>
      </c>
      <c r="R49" s="66">
        <v>0</v>
      </c>
      <c r="S49" s="55">
        <v>0</v>
      </c>
      <c r="T49" s="55">
        <v>6</v>
      </c>
      <c r="U49" s="64">
        <v>2</v>
      </c>
      <c r="V49" s="64">
        <v>0</v>
      </c>
      <c r="W49" s="64">
        <v>1</v>
      </c>
      <c r="X49" s="64">
        <v>1</v>
      </c>
      <c r="Y49" s="64">
        <v>1</v>
      </c>
      <c r="Z49" s="64">
        <v>0</v>
      </c>
      <c r="AA49" s="64">
        <v>0</v>
      </c>
      <c r="AB49" s="64">
        <v>1</v>
      </c>
      <c r="AC49" s="77" t="s">
        <v>127</v>
      </c>
      <c r="AD49" s="82" t="s">
        <v>81</v>
      </c>
      <c r="AE49" s="77">
        <v>5</v>
      </c>
      <c r="AF49" s="77">
        <v>3</v>
      </c>
      <c r="AG49" s="77">
        <v>3</v>
      </c>
      <c r="AH49" s="77">
        <v>3</v>
      </c>
      <c r="AI49" s="77">
        <v>3</v>
      </c>
      <c r="AJ49" s="77">
        <v>3</v>
      </c>
      <c r="AK49" s="77">
        <f>AE49+AF49+AG49+AH49+AI49+AJ49</f>
        <v>20</v>
      </c>
      <c r="AL49" s="83">
        <f>$AL$18</f>
        <v>2027</v>
      </c>
      <c r="AM49" s="34"/>
    </row>
    <row r="50" spans="1:39" s="33" customFormat="1" ht="53.25" customHeight="1">
      <c r="A50" s="34"/>
      <c r="B50" s="55">
        <v>8</v>
      </c>
      <c r="C50" s="55">
        <v>0</v>
      </c>
      <c r="D50" s="55">
        <v>0</v>
      </c>
      <c r="E50" s="76">
        <v>1</v>
      </c>
      <c r="F50" s="76">
        <v>0</v>
      </c>
      <c r="G50" s="76">
        <v>0</v>
      </c>
      <c r="H50" s="76">
        <v>3</v>
      </c>
      <c r="I50" s="61">
        <v>0</v>
      </c>
      <c r="J50" s="55">
        <v>6</v>
      </c>
      <c r="K50" s="66">
        <v>2</v>
      </c>
      <c r="L50" s="66">
        <v>0</v>
      </c>
      <c r="M50" s="66">
        <v>1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55">
        <v>0</v>
      </c>
      <c r="T50" s="55">
        <v>6</v>
      </c>
      <c r="U50" s="64">
        <v>2</v>
      </c>
      <c r="V50" s="64">
        <v>0</v>
      </c>
      <c r="W50" s="64">
        <v>1</v>
      </c>
      <c r="X50" s="64">
        <v>1</v>
      </c>
      <c r="Y50" s="64">
        <v>2</v>
      </c>
      <c r="Z50" s="64">
        <v>0</v>
      </c>
      <c r="AA50" s="64">
        <v>0</v>
      </c>
      <c r="AB50" s="64">
        <v>0</v>
      </c>
      <c r="AC50" s="71" t="s">
        <v>128</v>
      </c>
      <c r="AD50" s="62" t="s">
        <v>97</v>
      </c>
      <c r="AE50" s="65">
        <v>1</v>
      </c>
      <c r="AF50" s="65">
        <v>1</v>
      </c>
      <c r="AG50" s="65">
        <v>1</v>
      </c>
      <c r="AH50" s="65">
        <v>1</v>
      </c>
      <c r="AI50" s="65">
        <v>1</v>
      </c>
      <c r="AJ50" s="65">
        <v>1</v>
      </c>
      <c r="AK50" s="65">
        <v>1</v>
      </c>
      <c r="AL50" s="55" t="s">
        <v>139</v>
      </c>
      <c r="AM50" s="34"/>
    </row>
    <row r="51" spans="1:39" s="33" customFormat="1" ht="35.25" customHeight="1">
      <c r="A51" s="34"/>
      <c r="B51" s="55">
        <v>8</v>
      </c>
      <c r="C51" s="55">
        <v>0</v>
      </c>
      <c r="D51" s="55">
        <v>0</v>
      </c>
      <c r="E51" s="76">
        <v>1</v>
      </c>
      <c r="F51" s="76">
        <v>0</v>
      </c>
      <c r="G51" s="76">
        <v>0</v>
      </c>
      <c r="H51" s="76">
        <v>3</v>
      </c>
      <c r="I51" s="61">
        <v>0</v>
      </c>
      <c r="J51" s="55">
        <v>6</v>
      </c>
      <c r="K51" s="66">
        <v>2</v>
      </c>
      <c r="L51" s="66">
        <v>0</v>
      </c>
      <c r="M51" s="66">
        <v>1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55">
        <v>0</v>
      </c>
      <c r="T51" s="55">
        <v>6</v>
      </c>
      <c r="U51" s="64">
        <v>2</v>
      </c>
      <c r="V51" s="64">
        <v>0</v>
      </c>
      <c r="W51" s="64">
        <v>1</v>
      </c>
      <c r="X51" s="64">
        <v>1</v>
      </c>
      <c r="Y51" s="64">
        <v>2</v>
      </c>
      <c r="Z51" s="64">
        <v>0</v>
      </c>
      <c r="AA51" s="64">
        <v>0</v>
      </c>
      <c r="AB51" s="64">
        <v>1</v>
      </c>
      <c r="AC51" s="65" t="s">
        <v>129</v>
      </c>
      <c r="AD51" s="62" t="s">
        <v>81</v>
      </c>
      <c r="AE51" s="65">
        <v>4</v>
      </c>
      <c r="AF51" s="65">
        <v>4</v>
      </c>
      <c r="AG51" s="65">
        <v>3</v>
      </c>
      <c r="AH51" s="65">
        <v>3</v>
      </c>
      <c r="AI51" s="65">
        <v>3</v>
      </c>
      <c r="AJ51" s="65">
        <v>3</v>
      </c>
      <c r="AK51" s="65">
        <v>18</v>
      </c>
      <c r="AL51" s="55">
        <v>2027</v>
      </c>
      <c r="AM51" s="34"/>
    </row>
    <row r="52" spans="1:39" s="33" customFormat="1" ht="47.25">
      <c r="A52" s="34"/>
      <c r="B52" s="55">
        <v>8</v>
      </c>
      <c r="C52" s="55">
        <v>0</v>
      </c>
      <c r="D52" s="55">
        <v>0</v>
      </c>
      <c r="E52" s="76">
        <v>1</v>
      </c>
      <c r="F52" s="76">
        <v>0</v>
      </c>
      <c r="G52" s="76">
        <v>0</v>
      </c>
      <c r="H52" s="76">
        <v>3</v>
      </c>
      <c r="I52" s="61">
        <v>0</v>
      </c>
      <c r="J52" s="55">
        <v>6</v>
      </c>
      <c r="K52" s="66">
        <v>2</v>
      </c>
      <c r="L52" s="66">
        <v>0</v>
      </c>
      <c r="M52" s="66">
        <v>2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55">
        <v>0</v>
      </c>
      <c r="T52" s="55">
        <v>6</v>
      </c>
      <c r="U52" s="64">
        <v>2</v>
      </c>
      <c r="V52" s="64">
        <v>0</v>
      </c>
      <c r="W52" s="64">
        <v>2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9" t="s">
        <v>130</v>
      </c>
      <c r="AD52" s="62" t="s">
        <v>84</v>
      </c>
      <c r="AE52" s="73">
        <v>0</v>
      </c>
      <c r="AF52" s="73">
        <v>0</v>
      </c>
      <c r="AG52" s="73">
        <v>0</v>
      </c>
      <c r="AH52" s="73">
        <v>0</v>
      </c>
      <c r="AI52" s="73">
        <v>0</v>
      </c>
      <c r="AJ52" s="73">
        <v>0</v>
      </c>
      <c r="AK52" s="73">
        <v>0</v>
      </c>
      <c r="AL52" s="55">
        <v>2027</v>
      </c>
      <c r="AM52" s="34"/>
    </row>
    <row r="53" spans="1:39" s="33" customFormat="1" ht="50.25" customHeight="1">
      <c r="A53" s="34"/>
      <c r="B53" s="55">
        <v>8</v>
      </c>
      <c r="C53" s="55">
        <v>0</v>
      </c>
      <c r="D53" s="55">
        <v>0</v>
      </c>
      <c r="E53" s="76">
        <v>1</v>
      </c>
      <c r="F53" s="76">
        <v>0</v>
      </c>
      <c r="G53" s="76">
        <v>0</v>
      </c>
      <c r="H53" s="76">
        <v>3</v>
      </c>
      <c r="I53" s="61">
        <v>0</v>
      </c>
      <c r="J53" s="55">
        <v>6</v>
      </c>
      <c r="K53" s="66">
        <v>2</v>
      </c>
      <c r="L53" s="66">
        <v>0</v>
      </c>
      <c r="M53" s="66">
        <v>2</v>
      </c>
      <c r="N53" s="66">
        <v>2</v>
      </c>
      <c r="O53" s="66">
        <v>0</v>
      </c>
      <c r="P53" s="66">
        <v>2</v>
      </c>
      <c r="Q53" s="66">
        <v>1</v>
      </c>
      <c r="R53" s="66">
        <v>0</v>
      </c>
      <c r="S53" s="55">
        <v>0</v>
      </c>
      <c r="T53" s="55">
        <v>6</v>
      </c>
      <c r="U53" s="64">
        <v>2</v>
      </c>
      <c r="V53" s="64">
        <v>0</v>
      </c>
      <c r="W53" s="64">
        <v>2</v>
      </c>
      <c r="X53" s="64">
        <v>2</v>
      </c>
      <c r="Y53" s="64">
        <v>1</v>
      </c>
      <c r="Z53" s="64">
        <v>0</v>
      </c>
      <c r="AA53" s="64">
        <v>0</v>
      </c>
      <c r="AB53" s="64">
        <v>0</v>
      </c>
      <c r="AC53" s="65" t="s">
        <v>131</v>
      </c>
      <c r="AD53" s="62" t="s">
        <v>97</v>
      </c>
      <c r="AE53" s="73">
        <v>1</v>
      </c>
      <c r="AF53" s="73">
        <v>1</v>
      </c>
      <c r="AG53" s="73">
        <v>1</v>
      </c>
      <c r="AH53" s="73">
        <v>1</v>
      </c>
      <c r="AI53" s="73">
        <v>1</v>
      </c>
      <c r="AJ53" s="73">
        <v>1</v>
      </c>
      <c r="AK53" s="73">
        <v>1</v>
      </c>
      <c r="AL53" s="55" t="s">
        <v>139</v>
      </c>
      <c r="AM53" s="34"/>
    </row>
    <row r="54" spans="1:39" s="33" customFormat="1" ht="47.25">
      <c r="A54" s="34"/>
      <c r="B54" s="55">
        <v>8</v>
      </c>
      <c r="C54" s="55">
        <v>0</v>
      </c>
      <c r="D54" s="55">
        <v>0</v>
      </c>
      <c r="E54" s="76">
        <v>1</v>
      </c>
      <c r="F54" s="76">
        <v>0</v>
      </c>
      <c r="G54" s="76">
        <v>0</v>
      </c>
      <c r="H54" s="76">
        <v>3</v>
      </c>
      <c r="I54" s="61">
        <v>0</v>
      </c>
      <c r="J54" s="55">
        <v>6</v>
      </c>
      <c r="K54" s="66">
        <v>2</v>
      </c>
      <c r="L54" s="66">
        <v>0</v>
      </c>
      <c r="M54" s="66">
        <v>2</v>
      </c>
      <c r="N54" s="66">
        <v>2</v>
      </c>
      <c r="O54" s="66">
        <v>0</v>
      </c>
      <c r="P54" s="66">
        <v>2</v>
      </c>
      <c r="Q54" s="66">
        <v>1</v>
      </c>
      <c r="R54" s="66">
        <v>0</v>
      </c>
      <c r="S54" s="55">
        <v>0</v>
      </c>
      <c r="T54" s="55">
        <v>6</v>
      </c>
      <c r="U54" s="64">
        <v>2</v>
      </c>
      <c r="V54" s="64">
        <v>0</v>
      </c>
      <c r="W54" s="64">
        <v>2</v>
      </c>
      <c r="X54" s="64">
        <v>0</v>
      </c>
      <c r="Y54" s="64">
        <v>0</v>
      </c>
      <c r="Z54" s="64">
        <v>0</v>
      </c>
      <c r="AA54" s="64">
        <v>0</v>
      </c>
      <c r="AB54" s="64">
        <v>1</v>
      </c>
      <c r="AC54" s="71" t="s">
        <v>132</v>
      </c>
      <c r="AD54" s="62" t="s">
        <v>79</v>
      </c>
      <c r="AE54" s="73">
        <v>80</v>
      </c>
      <c r="AF54" s="73">
        <v>80</v>
      </c>
      <c r="AG54" s="73">
        <v>80</v>
      </c>
      <c r="AH54" s="73">
        <v>80</v>
      </c>
      <c r="AI54" s="73">
        <v>80</v>
      </c>
      <c r="AJ54" s="73">
        <v>80</v>
      </c>
      <c r="AK54" s="73">
        <v>80</v>
      </c>
      <c r="AL54" s="55">
        <v>2027</v>
      </c>
      <c r="AM54" s="34"/>
    </row>
    <row r="55" spans="1:38" s="33" customFormat="1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4"/>
      <c r="N55" s="34"/>
      <c r="O55" s="34"/>
      <c r="P55" s="34"/>
      <c r="Q55" s="34"/>
      <c r="R55" s="34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s="33" customFormat="1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4"/>
      <c r="N56" s="34"/>
      <c r="O56" s="34"/>
      <c r="P56" s="34"/>
      <c r="Q56" s="34"/>
      <c r="R56" s="34"/>
      <c r="S56" s="34"/>
      <c r="T56" s="34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s="33" customFormat="1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4"/>
      <c r="N57" s="34"/>
      <c r="O57" s="34"/>
      <c r="P57" s="34"/>
      <c r="Q57" s="34"/>
      <c r="R57" s="34"/>
      <c r="S57" s="34"/>
      <c r="T57" s="34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33" customFormat="1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4"/>
      <c r="N58" s="34"/>
      <c r="O58" s="34"/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3" customFormat="1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4"/>
      <c r="N59" s="34"/>
      <c r="O59" s="34"/>
      <c r="P59" s="34"/>
      <c r="Q59" s="34"/>
      <c r="R59" s="34"/>
      <c r="S59" s="34"/>
      <c r="T59" s="34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33" customFormat="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4"/>
      <c r="N60" s="34"/>
      <c r="O60" s="34"/>
      <c r="P60" s="34"/>
      <c r="Q60" s="34"/>
      <c r="R60" s="34"/>
      <c r="S60" s="34"/>
      <c r="T60" s="34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33" customFormat="1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4"/>
      <c r="N61" s="34"/>
      <c r="O61" s="34"/>
      <c r="P61" s="34"/>
      <c r="Q61" s="34"/>
      <c r="R61" s="34"/>
      <c r="S61" s="34"/>
      <c r="T61" s="34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33" customFormat="1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4"/>
      <c r="N62" s="34"/>
      <c r="O62" s="34"/>
      <c r="P62" s="34"/>
      <c r="Q62" s="34"/>
      <c r="R62" s="34"/>
      <c r="S62" s="34"/>
      <c r="T62" s="34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33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33" customFormat="1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33" customFormat="1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3" customFormat="1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3" customFormat="1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4"/>
      <c r="N67" s="34"/>
      <c r="O67" s="34"/>
      <c r="P67" s="34"/>
      <c r="Q67" s="34"/>
      <c r="R67" s="34"/>
      <c r="S67" s="34"/>
      <c r="T67" s="34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3" customFormat="1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4"/>
      <c r="N68" s="34"/>
      <c r="O68" s="34"/>
      <c r="P68" s="34"/>
      <c r="Q68" s="34"/>
      <c r="R68" s="34"/>
      <c r="S68" s="34"/>
      <c r="T68" s="34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3" customFormat="1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4"/>
      <c r="N69" s="34"/>
      <c r="O69" s="34"/>
      <c r="P69" s="34"/>
      <c r="Q69" s="34"/>
      <c r="R69" s="34"/>
      <c r="S69" s="34"/>
      <c r="T69" s="34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ht="15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78"/>
      <c r="N177" s="78"/>
      <c r="O177" s="78"/>
      <c r="P177" s="78"/>
      <c r="Q177" s="78"/>
      <c r="R177" s="78"/>
      <c r="S177" s="78"/>
      <c r="T177" s="78"/>
      <c r="U177" s="79"/>
      <c r="V177" s="79"/>
      <c r="W177" s="79"/>
      <c r="X177" s="79"/>
      <c r="Y177" s="79"/>
      <c r="Z177" s="79"/>
      <c r="AA177" s="79"/>
      <c r="AB177" s="79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</row>
    <row r="178" spans="1:38" ht="15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78"/>
      <c r="N178" s="78"/>
      <c r="O178" s="78"/>
      <c r="P178" s="78"/>
      <c r="Q178" s="78"/>
      <c r="R178" s="78"/>
      <c r="S178" s="78"/>
      <c r="T178" s="78"/>
      <c r="U178" s="79"/>
      <c r="V178" s="79"/>
      <c r="W178" s="79"/>
      <c r="X178" s="79"/>
      <c r="Y178" s="79"/>
      <c r="Z178" s="79"/>
      <c r="AA178" s="79"/>
      <c r="AB178" s="79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</row>
    <row r="179" spans="1:38" ht="15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78"/>
      <c r="N179" s="78"/>
      <c r="O179" s="78"/>
      <c r="P179" s="78"/>
      <c r="Q179" s="78"/>
      <c r="R179" s="78"/>
      <c r="S179" s="78"/>
      <c r="T179" s="78"/>
      <c r="U179" s="79"/>
      <c r="V179" s="79"/>
      <c r="W179" s="79"/>
      <c r="X179" s="79"/>
      <c r="Y179" s="79"/>
      <c r="Z179" s="79"/>
      <c r="AA179" s="79"/>
      <c r="AB179" s="79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</row>
    <row r="180" spans="1:38" ht="15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78"/>
      <c r="N180" s="78"/>
      <c r="O180" s="78"/>
      <c r="P180" s="78"/>
      <c r="Q180" s="78"/>
      <c r="R180" s="78"/>
      <c r="S180" s="78"/>
      <c r="T180" s="78"/>
      <c r="U180" s="79"/>
      <c r="V180" s="79"/>
      <c r="W180" s="79"/>
      <c r="X180" s="79"/>
      <c r="Y180" s="79"/>
      <c r="Z180" s="79"/>
      <c r="AA180" s="79"/>
      <c r="AB180" s="79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</row>
    <row r="181" spans="1:38" ht="15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78"/>
      <c r="N181" s="78"/>
      <c r="O181" s="78"/>
      <c r="P181" s="78"/>
      <c r="Q181" s="78"/>
      <c r="R181" s="78"/>
      <c r="S181" s="78"/>
      <c r="T181" s="78"/>
      <c r="U181" s="79"/>
      <c r="V181" s="79"/>
      <c r="W181" s="79"/>
      <c r="X181" s="79"/>
      <c r="Y181" s="79"/>
      <c r="Z181" s="79"/>
      <c r="AA181" s="79"/>
      <c r="AB181" s="79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78"/>
      <c r="N182" s="78"/>
      <c r="O182" s="78"/>
      <c r="P182" s="78"/>
      <c r="Q182" s="78"/>
      <c r="R182" s="78"/>
      <c r="S182" s="78"/>
      <c r="T182" s="78"/>
      <c r="U182" s="79"/>
      <c r="V182" s="79"/>
      <c r="W182" s="79"/>
      <c r="X182" s="79"/>
      <c r="Y182" s="79"/>
      <c r="Z182" s="79"/>
      <c r="AA182" s="79"/>
      <c r="AB182" s="79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78"/>
      <c r="N183" s="78"/>
      <c r="O183" s="78"/>
      <c r="P183" s="78"/>
      <c r="Q183" s="78"/>
      <c r="R183" s="78"/>
      <c r="S183" s="78"/>
      <c r="T183" s="78"/>
      <c r="U183" s="79"/>
      <c r="V183" s="79"/>
      <c r="W183" s="79"/>
      <c r="X183" s="79"/>
      <c r="Y183" s="79"/>
      <c r="Z183" s="79"/>
      <c r="AA183" s="79"/>
      <c r="AB183" s="79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78"/>
      <c r="N184" s="78"/>
      <c r="O184" s="78"/>
      <c r="P184" s="78"/>
      <c r="Q184" s="78"/>
      <c r="R184" s="78"/>
      <c r="S184" s="78"/>
      <c r="T184" s="78"/>
      <c r="U184" s="79"/>
      <c r="V184" s="79"/>
      <c r="W184" s="79"/>
      <c r="X184" s="79"/>
      <c r="Y184" s="79"/>
      <c r="Z184" s="79"/>
      <c r="AA184" s="79"/>
      <c r="AB184" s="79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78"/>
      <c r="N185" s="78"/>
      <c r="O185" s="78"/>
      <c r="P185" s="78"/>
      <c r="Q185" s="78"/>
      <c r="R185" s="78"/>
      <c r="S185" s="78"/>
      <c r="T185" s="78"/>
      <c r="U185" s="79"/>
      <c r="V185" s="79"/>
      <c r="W185" s="79"/>
      <c r="X185" s="79"/>
      <c r="Y185" s="79"/>
      <c r="Z185" s="79"/>
      <c r="AA185" s="79"/>
      <c r="AB185" s="79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78"/>
      <c r="N186" s="78"/>
      <c r="O186" s="78"/>
      <c r="P186" s="78"/>
      <c r="Q186" s="78"/>
      <c r="R186" s="78"/>
      <c r="S186" s="78"/>
      <c r="T186" s="78"/>
      <c r="U186" s="79"/>
      <c r="V186" s="79"/>
      <c r="W186" s="79"/>
      <c r="X186" s="79"/>
      <c r="Y186" s="79"/>
      <c r="Z186" s="79"/>
      <c r="AA186" s="79"/>
      <c r="AB186" s="79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78"/>
      <c r="N187" s="78"/>
      <c r="O187" s="78"/>
      <c r="P187" s="78"/>
      <c r="Q187" s="78"/>
      <c r="R187" s="78"/>
      <c r="S187" s="78"/>
      <c r="T187" s="78"/>
      <c r="U187" s="79"/>
      <c r="V187" s="79"/>
      <c r="W187" s="79"/>
      <c r="X187" s="79"/>
      <c r="Y187" s="79"/>
      <c r="Z187" s="79"/>
      <c r="AA187" s="79"/>
      <c r="AB187" s="79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78"/>
      <c r="N188" s="78"/>
      <c r="O188" s="78"/>
      <c r="P188" s="78"/>
      <c r="Q188" s="78"/>
      <c r="R188" s="78"/>
      <c r="S188" s="78"/>
      <c r="T188" s="78"/>
      <c r="U188" s="79"/>
      <c r="V188" s="79"/>
      <c r="W188" s="79"/>
      <c r="X188" s="79"/>
      <c r="Y188" s="79"/>
      <c r="Z188" s="79"/>
      <c r="AA188" s="79"/>
      <c r="AB188" s="79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78"/>
      <c r="N189" s="78"/>
      <c r="O189" s="78"/>
      <c r="P189" s="78"/>
      <c r="Q189" s="78"/>
      <c r="R189" s="78"/>
      <c r="S189" s="78"/>
      <c r="T189" s="78"/>
      <c r="U189" s="79"/>
      <c r="V189" s="79"/>
      <c r="W189" s="79"/>
      <c r="X189" s="79"/>
      <c r="Y189" s="79"/>
      <c r="Z189" s="79"/>
      <c r="AA189" s="79"/>
      <c r="AB189" s="79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78"/>
      <c r="N190" s="78"/>
      <c r="O190" s="78"/>
      <c r="P190" s="78"/>
      <c r="Q190" s="78"/>
      <c r="R190" s="78"/>
      <c r="S190" s="78"/>
      <c r="T190" s="78"/>
      <c r="U190" s="79"/>
      <c r="V190" s="79"/>
      <c r="W190" s="79"/>
      <c r="X190" s="79"/>
      <c r="Y190" s="79"/>
      <c r="Z190" s="79"/>
      <c r="AA190" s="79"/>
      <c r="AB190" s="79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78"/>
      <c r="N191" s="78"/>
      <c r="O191" s="78"/>
      <c r="P191" s="78"/>
      <c r="Q191" s="78"/>
      <c r="R191" s="78"/>
      <c r="S191" s="78"/>
      <c r="T191" s="78"/>
      <c r="U191" s="79"/>
      <c r="V191" s="79"/>
      <c r="W191" s="79"/>
      <c r="X191" s="79"/>
      <c r="Y191" s="79"/>
      <c r="Z191" s="79"/>
      <c r="AA191" s="79"/>
      <c r="AB191" s="79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78"/>
      <c r="N192" s="78"/>
      <c r="O192" s="78"/>
      <c r="P192" s="78"/>
      <c r="Q192" s="78"/>
      <c r="R192" s="78"/>
      <c r="S192" s="78"/>
      <c r="T192" s="78"/>
      <c r="U192" s="79"/>
      <c r="V192" s="79"/>
      <c r="W192" s="79"/>
      <c r="X192" s="79"/>
      <c r="Y192" s="79"/>
      <c r="Z192" s="79"/>
      <c r="AA192" s="79"/>
      <c r="AB192" s="79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78"/>
      <c r="N193" s="78"/>
      <c r="O193" s="78"/>
      <c r="P193" s="78"/>
      <c r="Q193" s="78"/>
      <c r="R193" s="78"/>
      <c r="S193" s="78"/>
      <c r="T193" s="78"/>
      <c r="U193" s="79"/>
      <c r="V193" s="79"/>
      <c r="W193" s="79"/>
      <c r="X193" s="79"/>
      <c r="Y193" s="79"/>
      <c r="Z193" s="79"/>
      <c r="AA193" s="79"/>
      <c r="AB193" s="79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78"/>
      <c r="N194" s="78"/>
      <c r="O194" s="78"/>
      <c r="P194" s="78"/>
      <c r="Q194" s="78"/>
      <c r="R194" s="78"/>
      <c r="S194" s="78"/>
      <c r="T194" s="78"/>
      <c r="U194" s="79"/>
      <c r="V194" s="79"/>
      <c r="W194" s="79"/>
      <c r="X194" s="79"/>
      <c r="Y194" s="79"/>
      <c r="Z194" s="79"/>
      <c r="AA194" s="79"/>
      <c r="AB194" s="79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78"/>
      <c r="N195" s="78"/>
      <c r="O195" s="78"/>
      <c r="P195" s="78"/>
      <c r="Q195" s="78"/>
      <c r="R195" s="78"/>
      <c r="S195" s="78"/>
      <c r="T195" s="78"/>
      <c r="U195" s="79"/>
      <c r="V195" s="79"/>
      <c r="W195" s="79"/>
      <c r="X195" s="79"/>
      <c r="Y195" s="79"/>
      <c r="Z195" s="79"/>
      <c r="AA195" s="79"/>
      <c r="AB195" s="79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78"/>
      <c r="N196" s="78"/>
      <c r="O196" s="78"/>
      <c r="P196" s="78"/>
      <c r="Q196" s="78"/>
      <c r="R196" s="78"/>
      <c r="S196" s="78"/>
      <c r="T196" s="78"/>
      <c r="U196" s="79"/>
      <c r="V196" s="79"/>
      <c r="W196" s="79"/>
      <c r="X196" s="79"/>
      <c r="Y196" s="79"/>
      <c r="Z196" s="79"/>
      <c r="AA196" s="79"/>
      <c r="AB196" s="79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78"/>
      <c r="N197" s="78"/>
      <c r="O197" s="78"/>
      <c r="P197" s="78"/>
      <c r="Q197" s="78"/>
      <c r="R197" s="78"/>
      <c r="S197" s="78"/>
      <c r="T197" s="78"/>
      <c r="U197" s="79"/>
      <c r="V197" s="79"/>
      <c r="W197" s="79"/>
      <c r="X197" s="79"/>
      <c r="Y197" s="79"/>
      <c r="Z197" s="79"/>
      <c r="AA197" s="79"/>
      <c r="AB197" s="79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78"/>
      <c r="N198" s="78"/>
      <c r="O198" s="78"/>
      <c r="P198" s="78"/>
      <c r="Q198" s="78"/>
      <c r="R198" s="78"/>
      <c r="S198" s="78"/>
      <c r="T198" s="78"/>
      <c r="U198" s="79"/>
      <c r="V198" s="79"/>
      <c r="W198" s="79"/>
      <c r="X198" s="79"/>
      <c r="Y198" s="79"/>
      <c r="Z198" s="79"/>
      <c r="AA198" s="79"/>
      <c r="AB198" s="79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78"/>
      <c r="N199" s="78"/>
      <c r="O199" s="78"/>
      <c r="P199" s="78"/>
      <c r="Q199" s="78"/>
      <c r="R199" s="78"/>
      <c r="S199" s="78"/>
      <c r="T199" s="78"/>
      <c r="U199" s="79"/>
      <c r="V199" s="79"/>
      <c r="W199" s="79"/>
      <c r="X199" s="79"/>
      <c r="Y199" s="79"/>
      <c r="Z199" s="79"/>
      <c r="AA199" s="79"/>
      <c r="AB199" s="79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78"/>
      <c r="N200" s="78"/>
      <c r="O200" s="78"/>
      <c r="P200" s="78"/>
      <c r="Q200" s="78"/>
      <c r="R200" s="78"/>
      <c r="S200" s="78"/>
      <c r="T200" s="78"/>
      <c r="U200" s="79"/>
      <c r="V200" s="79"/>
      <c r="W200" s="79"/>
      <c r="X200" s="79"/>
      <c r="Y200" s="79"/>
      <c r="Z200" s="79"/>
      <c r="AA200" s="79"/>
      <c r="AB200" s="79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78"/>
      <c r="N201" s="78"/>
      <c r="O201" s="78"/>
      <c r="P201" s="78"/>
      <c r="Q201" s="78"/>
      <c r="R201" s="78"/>
      <c r="S201" s="78"/>
      <c r="T201" s="78"/>
      <c r="U201" s="79"/>
      <c r="V201" s="79"/>
      <c r="W201" s="79"/>
      <c r="X201" s="79"/>
      <c r="Y201" s="79"/>
      <c r="Z201" s="79"/>
      <c r="AA201" s="79"/>
      <c r="AB201" s="79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78"/>
      <c r="N202" s="78"/>
      <c r="O202" s="78"/>
      <c r="P202" s="78"/>
      <c r="Q202" s="78"/>
      <c r="R202" s="78"/>
      <c r="S202" s="78"/>
      <c r="T202" s="78"/>
      <c r="U202" s="79"/>
      <c r="V202" s="79"/>
      <c r="W202" s="79"/>
      <c r="X202" s="79"/>
      <c r="Y202" s="79"/>
      <c r="Z202" s="79"/>
      <c r="AA202" s="79"/>
      <c r="AB202" s="79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78"/>
      <c r="N203" s="78"/>
      <c r="O203" s="78"/>
      <c r="P203" s="78"/>
      <c r="Q203" s="78"/>
      <c r="R203" s="78"/>
      <c r="S203" s="78"/>
      <c r="T203" s="78"/>
      <c r="U203" s="79"/>
      <c r="V203" s="79"/>
      <c r="W203" s="79"/>
      <c r="X203" s="79"/>
      <c r="Y203" s="79"/>
      <c r="Z203" s="79"/>
      <c r="AA203" s="79"/>
      <c r="AB203" s="79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78"/>
      <c r="N204" s="78"/>
      <c r="O204" s="78"/>
      <c r="P204" s="78"/>
      <c r="Q204" s="78"/>
      <c r="R204" s="78"/>
      <c r="S204" s="78"/>
      <c r="T204" s="78"/>
      <c r="U204" s="79"/>
      <c r="V204" s="79"/>
      <c r="W204" s="79"/>
      <c r="X204" s="79"/>
      <c r="Y204" s="79"/>
      <c r="Z204" s="79"/>
      <c r="AA204" s="79"/>
      <c r="AB204" s="79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78"/>
      <c r="N205" s="78"/>
      <c r="O205" s="78"/>
      <c r="P205" s="78"/>
      <c r="Q205" s="78"/>
      <c r="R205" s="78"/>
      <c r="S205" s="78"/>
      <c r="T205" s="78"/>
      <c r="U205" s="79"/>
      <c r="V205" s="79"/>
      <c r="W205" s="79"/>
      <c r="X205" s="79"/>
      <c r="Y205" s="79"/>
      <c r="Z205" s="79"/>
      <c r="AA205" s="79"/>
      <c r="AB205" s="79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78"/>
      <c r="N206" s="78"/>
      <c r="O206" s="78"/>
      <c r="P206" s="78"/>
      <c r="Q206" s="78"/>
      <c r="R206" s="78"/>
      <c r="S206" s="78"/>
      <c r="T206" s="78"/>
      <c r="U206" s="79"/>
      <c r="V206" s="79"/>
      <c r="W206" s="79"/>
      <c r="X206" s="79"/>
      <c r="Y206" s="79"/>
      <c r="Z206" s="79"/>
      <c r="AA206" s="79"/>
      <c r="AB206" s="79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78"/>
      <c r="N207" s="78"/>
      <c r="O207" s="78"/>
      <c r="P207" s="78"/>
      <c r="Q207" s="78"/>
      <c r="R207" s="78"/>
      <c r="S207" s="78"/>
      <c r="T207" s="78"/>
      <c r="U207" s="79"/>
      <c r="V207" s="79"/>
      <c r="W207" s="79"/>
      <c r="X207" s="79"/>
      <c r="Y207" s="79"/>
      <c r="Z207" s="79"/>
      <c r="AA207" s="79"/>
      <c r="AB207" s="79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78"/>
      <c r="N208" s="78"/>
      <c r="O208" s="78"/>
      <c r="P208" s="78"/>
      <c r="Q208" s="78"/>
      <c r="R208" s="78"/>
      <c r="S208" s="78"/>
      <c r="T208" s="78"/>
      <c r="U208" s="79"/>
      <c r="V208" s="79"/>
      <c r="W208" s="79"/>
      <c r="X208" s="79"/>
      <c r="Y208" s="79"/>
      <c r="Z208" s="79"/>
      <c r="AA208" s="79"/>
      <c r="AB208" s="79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78"/>
      <c r="N209" s="78"/>
      <c r="O209" s="78"/>
      <c r="P209" s="78"/>
      <c r="Q209" s="78"/>
      <c r="R209" s="78"/>
      <c r="S209" s="78"/>
      <c r="T209" s="78"/>
      <c r="U209" s="79"/>
      <c r="V209" s="79"/>
      <c r="W209" s="79"/>
      <c r="X209" s="79"/>
      <c r="Y209" s="79"/>
      <c r="Z209" s="79"/>
      <c r="AA209" s="79"/>
      <c r="AB209" s="79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78"/>
      <c r="N210" s="78"/>
      <c r="O210" s="78"/>
      <c r="P210" s="78"/>
      <c r="Q210" s="78"/>
      <c r="R210" s="78"/>
      <c r="S210" s="78"/>
      <c r="T210" s="78"/>
      <c r="U210" s="79"/>
      <c r="V210" s="79"/>
      <c r="W210" s="79"/>
      <c r="X210" s="79"/>
      <c r="Y210" s="79"/>
      <c r="Z210" s="79"/>
      <c r="AA210" s="79"/>
      <c r="AB210" s="79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78"/>
      <c r="N211" s="78"/>
      <c r="O211" s="78"/>
      <c r="P211" s="78"/>
      <c r="Q211" s="78"/>
      <c r="R211" s="78"/>
      <c r="S211" s="78"/>
      <c r="T211" s="78"/>
      <c r="U211" s="79"/>
      <c r="V211" s="79"/>
      <c r="W211" s="79"/>
      <c r="X211" s="79"/>
      <c r="Y211" s="79"/>
      <c r="Z211" s="79"/>
      <c r="AA211" s="79"/>
      <c r="AB211" s="79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78"/>
      <c r="N212" s="78"/>
      <c r="O212" s="78"/>
      <c r="P212" s="78"/>
      <c r="Q212" s="78"/>
      <c r="R212" s="78"/>
      <c r="S212" s="78"/>
      <c r="T212" s="78"/>
      <c r="U212" s="79"/>
      <c r="V212" s="79"/>
      <c r="W212" s="79"/>
      <c r="X212" s="79"/>
      <c r="Y212" s="79"/>
      <c r="Z212" s="79"/>
      <c r="AA212" s="79"/>
      <c r="AB212" s="79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78"/>
      <c r="N213" s="78"/>
      <c r="O213" s="78"/>
      <c r="P213" s="78"/>
      <c r="Q213" s="78"/>
      <c r="R213" s="78"/>
      <c r="S213" s="78"/>
      <c r="T213" s="78"/>
      <c r="U213" s="79"/>
      <c r="V213" s="79"/>
      <c r="W213" s="79"/>
      <c r="X213" s="79"/>
      <c r="Y213" s="79"/>
      <c r="Z213" s="79"/>
      <c r="AA213" s="79"/>
      <c r="AB213" s="79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78"/>
      <c r="N214" s="78"/>
      <c r="O214" s="78"/>
      <c r="P214" s="78"/>
      <c r="Q214" s="78"/>
      <c r="R214" s="78"/>
      <c r="S214" s="78"/>
      <c r="T214" s="78"/>
      <c r="U214" s="79"/>
      <c r="V214" s="79"/>
      <c r="W214" s="79"/>
      <c r="X214" s="79"/>
      <c r="Y214" s="79"/>
      <c r="Z214" s="79"/>
      <c r="AA214" s="79"/>
      <c r="AB214" s="79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78"/>
      <c r="N215" s="78"/>
      <c r="O215" s="78"/>
      <c r="P215" s="78"/>
      <c r="Q215" s="78"/>
      <c r="R215" s="78"/>
      <c r="S215" s="78"/>
      <c r="T215" s="78"/>
      <c r="U215" s="79"/>
      <c r="V215" s="79"/>
      <c r="W215" s="79"/>
      <c r="X215" s="79"/>
      <c r="Y215" s="79"/>
      <c r="Z215" s="79"/>
      <c r="AA215" s="79"/>
      <c r="AB215" s="79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78"/>
      <c r="N216" s="78"/>
      <c r="O216" s="78"/>
      <c r="P216" s="78"/>
      <c r="Q216" s="78"/>
      <c r="R216" s="78"/>
      <c r="S216" s="78"/>
      <c r="T216" s="78"/>
      <c r="U216" s="79"/>
      <c r="V216" s="79"/>
      <c r="W216" s="79"/>
      <c r="X216" s="79"/>
      <c r="Y216" s="79"/>
      <c r="Z216" s="79"/>
      <c r="AA216" s="79"/>
      <c r="AB216" s="79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78"/>
      <c r="N217" s="78"/>
      <c r="O217" s="78"/>
      <c r="P217" s="78"/>
      <c r="Q217" s="78"/>
      <c r="R217" s="78"/>
      <c r="S217" s="78"/>
      <c r="T217" s="78"/>
      <c r="U217" s="79"/>
      <c r="V217" s="79"/>
      <c r="W217" s="79"/>
      <c r="X217" s="79"/>
      <c r="Y217" s="79"/>
      <c r="Z217" s="79"/>
      <c r="AA217" s="79"/>
      <c r="AB217" s="79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78"/>
      <c r="N218" s="78"/>
      <c r="O218" s="78"/>
      <c r="P218" s="78"/>
      <c r="Q218" s="78"/>
      <c r="R218" s="78"/>
      <c r="S218" s="78"/>
      <c r="T218" s="78"/>
      <c r="U218" s="79"/>
      <c r="V218" s="79"/>
      <c r="W218" s="79"/>
      <c r="X218" s="79"/>
      <c r="Y218" s="79"/>
      <c r="Z218" s="79"/>
      <c r="AA218" s="79"/>
      <c r="AB218" s="79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78"/>
      <c r="N219" s="78"/>
      <c r="O219" s="78"/>
      <c r="P219" s="78"/>
      <c r="Q219" s="78"/>
      <c r="R219" s="78"/>
      <c r="S219" s="78"/>
      <c r="T219" s="78"/>
      <c r="U219" s="79"/>
      <c r="V219" s="79"/>
      <c r="W219" s="79"/>
      <c r="X219" s="79"/>
      <c r="Y219" s="79"/>
      <c r="Z219" s="79"/>
      <c r="AA219" s="79"/>
      <c r="AB219" s="79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78"/>
      <c r="N220" s="78"/>
      <c r="O220" s="78"/>
      <c r="P220" s="78"/>
      <c r="Q220" s="78"/>
      <c r="R220" s="78"/>
      <c r="S220" s="78"/>
      <c r="T220" s="78"/>
      <c r="U220" s="79"/>
      <c r="V220" s="79"/>
      <c r="W220" s="79"/>
      <c r="X220" s="79"/>
      <c r="Y220" s="79"/>
      <c r="Z220" s="79"/>
      <c r="AA220" s="79"/>
      <c r="AB220" s="79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78"/>
      <c r="N221" s="78"/>
      <c r="O221" s="78"/>
      <c r="P221" s="78"/>
      <c r="Q221" s="78"/>
      <c r="R221" s="78"/>
      <c r="S221" s="78"/>
      <c r="T221" s="78"/>
      <c r="U221" s="79"/>
      <c r="V221" s="79"/>
      <c r="W221" s="79"/>
      <c r="X221" s="79"/>
      <c r="Y221" s="79"/>
      <c r="Z221" s="79"/>
      <c r="AA221" s="79"/>
      <c r="AB221" s="79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78"/>
      <c r="N222" s="78"/>
      <c r="O222" s="78"/>
      <c r="P222" s="78"/>
      <c r="Q222" s="78"/>
      <c r="R222" s="78"/>
      <c r="S222" s="78"/>
      <c r="T222" s="78"/>
      <c r="U222" s="79"/>
      <c r="V222" s="79"/>
      <c r="W222" s="79"/>
      <c r="X222" s="79"/>
      <c r="Y222" s="79"/>
      <c r="Z222" s="79"/>
      <c r="AA222" s="79"/>
      <c r="AB222" s="79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78"/>
      <c r="N223" s="78"/>
      <c r="O223" s="78"/>
      <c r="P223" s="78"/>
      <c r="Q223" s="78"/>
      <c r="R223" s="78"/>
      <c r="S223" s="78"/>
      <c r="T223" s="78"/>
      <c r="U223" s="79"/>
      <c r="V223" s="79"/>
      <c r="W223" s="79"/>
      <c r="X223" s="79"/>
      <c r="Y223" s="79"/>
      <c r="Z223" s="79"/>
      <c r="AA223" s="79"/>
      <c r="AB223" s="79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78"/>
      <c r="N224" s="78"/>
      <c r="O224" s="78"/>
      <c r="P224" s="78"/>
      <c r="Q224" s="78"/>
      <c r="R224" s="78"/>
      <c r="S224" s="78"/>
      <c r="T224" s="78"/>
      <c r="U224" s="79"/>
      <c r="V224" s="79"/>
      <c r="W224" s="79"/>
      <c r="X224" s="79"/>
      <c r="Y224" s="79"/>
      <c r="Z224" s="79"/>
      <c r="AA224" s="79"/>
      <c r="AB224" s="79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78"/>
      <c r="N225" s="78"/>
      <c r="O225" s="78"/>
      <c r="P225" s="78"/>
      <c r="Q225" s="78"/>
      <c r="R225" s="78"/>
      <c r="S225" s="78"/>
      <c r="T225" s="78"/>
      <c r="U225" s="79"/>
      <c r="V225" s="79"/>
      <c r="W225" s="79"/>
      <c r="X225" s="79"/>
      <c r="Y225" s="79"/>
      <c r="Z225" s="79"/>
      <c r="AA225" s="79"/>
      <c r="AB225" s="79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78"/>
      <c r="N226" s="78"/>
      <c r="O226" s="78"/>
      <c r="P226" s="78"/>
      <c r="Q226" s="78"/>
      <c r="R226" s="78"/>
      <c r="S226" s="78"/>
      <c r="T226" s="78"/>
      <c r="U226" s="79"/>
      <c r="V226" s="79"/>
      <c r="W226" s="79"/>
      <c r="X226" s="79"/>
      <c r="Y226" s="79"/>
      <c r="Z226" s="79"/>
      <c r="AA226" s="79"/>
      <c r="AB226" s="79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78"/>
      <c r="N227" s="78"/>
      <c r="O227" s="78"/>
      <c r="P227" s="78"/>
      <c r="Q227" s="78"/>
      <c r="R227" s="78"/>
      <c r="S227" s="78"/>
      <c r="T227" s="78"/>
      <c r="U227" s="79"/>
      <c r="V227" s="79"/>
      <c r="W227" s="79"/>
      <c r="X227" s="79"/>
      <c r="Y227" s="79"/>
      <c r="Z227" s="79"/>
      <c r="AA227" s="79"/>
      <c r="AB227" s="79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78"/>
      <c r="N228" s="78"/>
      <c r="O228" s="78"/>
      <c r="P228" s="78"/>
      <c r="Q228" s="78"/>
      <c r="R228" s="78"/>
      <c r="S228" s="78"/>
      <c r="T228" s="78"/>
      <c r="U228" s="79"/>
      <c r="V228" s="79"/>
      <c r="W228" s="79"/>
      <c r="X228" s="79"/>
      <c r="Y228" s="79"/>
      <c r="Z228" s="79"/>
      <c r="AA228" s="79"/>
      <c r="AB228" s="79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78"/>
      <c r="N229" s="78"/>
      <c r="O229" s="78"/>
      <c r="P229" s="78"/>
      <c r="Q229" s="78"/>
      <c r="R229" s="78"/>
      <c r="S229" s="78"/>
      <c r="T229" s="78"/>
      <c r="U229" s="79"/>
      <c r="V229" s="79"/>
      <c r="W229" s="79"/>
      <c r="X229" s="79"/>
      <c r="Y229" s="79"/>
      <c r="Z229" s="79"/>
      <c r="AA229" s="79"/>
      <c r="AB229" s="79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78"/>
      <c r="N230" s="78"/>
      <c r="O230" s="78"/>
      <c r="P230" s="78"/>
      <c r="Q230" s="78"/>
      <c r="R230" s="78"/>
      <c r="S230" s="78"/>
      <c r="T230" s="78"/>
      <c r="U230" s="79"/>
      <c r="V230" s="79"/>
      <c r="W230" s="79"/>
      <c r="X230" s="79"/>
      <c r="Y230" s="79"/>
      <c r="Z230" s="79"/>
      <c r="AA230" s="79"/>
      <c r="AB230" s="79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78"/>
      <c r="N231" s="78"/>
      <c r="O231" s="78"/>
      <c r="P231" s="78"/>
      <c r="Q231" s="78"/>
      <c r="R231" s="78"/>
      <c r="S231" s="78"/>
      <c r="T231" s="78"/>
      <c r="U231" s="79"/>
      <c r="V231" s="79"/>
      <c r="W231" s="79"/>
      <c r="X231" s="79"/>
      <c r="Y231" s="79"/>
      <c r="Z231" s="79"/>
      <c r="AA231" s="79"/>
      <c r="AB231" s="79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78"/>
      <c r="N232" s="78"/>
      <c r="O232" s="78"/>
      <c r="P232" s="78"/>
      <c r="Q232" s="78"/>
      <c r="R232" s="78"/>
      <c r="S232" s="78"/>
      <c r="T232" s="78"/>
      <c r="U232" s="79"/>
      <c r="V232" s="79"/>
      <c r="W232" s="79"/>
      <c r="X232" s="79"/>
      <c r="Y232" s="79"/>
      <c r="Z232" s="79"/>
      <c r="AA232" s="79"/>
      <c r="AB232" s="79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78"/>
      <c r="N233" s="78"/>
      <c r="O233" s="78"/>
      <c r="P233" s="78"/>
      <c r="Q233" s="78"/>
      <c r="R233" s="78"/>
      <c r="S233" s="78"/>
      <c r="T233" s="78"/>
      <c r="U233" s="79"/>
      <c r="V233" s="79"/>
      <c r="W233" s="79"/>
      <c r="X233" s="79"/>
      <c r="Y233" s="79"/>
      <c r="Z233" s="79"/>
      <c r="AA233" s="79"/>
      <c r="AB233" s="79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78"/>
      <c r="N234" s="78"/>
      <c r="O234" s="78"/>
      <c r="P234" s="78"/>
      <c r="Q234" s="78"/>
      <c r="R234" s="78"/>
      <c r="S234" s="78"/>
      <c r="T234" s="78"/>
      <c r="U234" s="79"/>
      <c r="V234" s="79"/>
      <c r="W234" s="79"/>
      <c r="X234" s="79"/>
      <c r="Y234" s="79"/>
      <c r="Z234" s="79"/>
      <c r="AA234" s="79"/>
      <c r="AB234" s="79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78"/>
      <c r="N235" s="78"/>
      <c r="O235" s="78"/>
      <c r="P235" s="78"/>
      <c r="Q235" s="78"/>
      <c r="R235" s="78"/>
      <c r="S235" s="78"/>
      <c r="T235" s="78"/>
      <c r="U235" s="79"/>
      <c r="V235" s="79"/>
      <c r="W235" s="79"/>
      <c r="X235" s="79"/>
      <c r="Y235" s="79"/>
      <c r="Z235" s="79"/>
      <c r="AA235" s="79"/>
      <c r="AB235" s="79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78"/>
      <c r="N236" s="78"/>
      <c r="O236" s="78"/>
      <c r="P236" s="78"/>
      <c r="Q236" s="78"/>
      <c r="R236" s="78"/>
      <c r="S236" s="78"/>
      <c r="T236" s="78"/>
      <c r="U236" s="79"/>
      <c r="V236" s="79"/>
      <c r="W236" s="79"/>
      <c r="X236" s="79"/>
      <c r="Y236" s="79"/>
      <c r="Z236" s="79"/>
      <c r="AA236" s="79"/>
      <c r="AB236" s="79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78"/>
      <c r="N237" s="78"/>
      <c r="O237" s="78"/>
      <c r="P237" s="78"/>
      <c r="Q237" s="78"/>
      <c r="R237" s="78"/>
      <c r="S237" s="78"/>
      <c r="T237" s="78"/>
      <c r="U237" s="79"/>
      <c r="V237" s="79"/>
      <c r="W237" s="79"/>
      <c r="X237" s="79"/>
      <c r="Y237" s="79"/>
      <c r="Z237" s="79"/>
      <c r="AA237" s="79"/>
      <c r="AB237" s="79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78"/>
      <c r="N238" s="78"/>
      <c r="O238" s="78"/>
      <c r="P238" s="78"/>
      <c r="Q238" s="78"/>
      <c r="R238" s="78"/>
      <c r="S238" s="78"/>
      <c r="T238" s="78"/>
      <c r="U238" s="79"/>
      <c r="V238" s="79"/>
      <c r="W238" s="79"/>
      <c r="X238" s="79"/>
      <c r="Y238" s="79"/>
      <c r="Z238" s="79"/>
      <c r="AA238" s="79"/>
      <c r="AB238" s="79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78"/>
      <c r="N239" s="78"/>
      <c r="O239" s="78"/>
      <c r="P239" s="78"/>
      <c r="Q239" s="78"/>
      <c r="R239" s="78"/>
      <c r="S239" s="78"/>
      <c r="T239" s="78"/>
      <c r="U239" s="79"/>
      <c r="V239" s="79"/>
      <c r="W239" s="79"/>
      <c r="X239" s="79"/>
      <c r="Y239" s="79"/>
      <c r="Z239" s="79"/>
      <c r="AA239" s="79"/>
      <c r="AB239" s="79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78"/>
      <c r="N240" s="78"/>
      <c r="O240" s="78"/>
      <c r="P240" s="78"/>
      <c r="Q240" s="78"/>
      <c r="R240" s="78"/>
      <c r="S240" s="78"/>
      <c r="T240" s="78"/>
      <c r="U240" s="79"/>
      <c r="V240" s="79"/>
      <c r="W240" s="79"/>
      <c r="X240" s="79"/>
      <c r="Y240" s="79"/>
      <c r="Z240" s="79"/>
      <c r="AA240" s="79"/>
      <c r="AB240" s="79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78"/>
      <c r="N241" s="78"/>
      <c r="O241" s="78"/>
      <c r="P241" s="78"/>
      <c r="Q241" s="78"/>
      <c r="R241" s="78"/>
      <c r="S241" s="78"/>
      <c r="T241" s="78"/>
      <c r="U241" s="79"/>
      <c r="V241" s="79"/>
      <c r="W241" s="79"/>
      <c r="X241" s="79"/>
      <c r="Y241" s="79"/>
      <c r="Z241" s="79"/>
      <c r="AA241" s="79"/>
      <c r="AB241" s="79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78"/>
      <c r="N242" s="78"/>
      <c r="O242" s="78"/>
      <c r="P242" s="78"/>
      <c r="Q242" s="78"/>
      <c r="R242" s="78"/>
      <c r="S242" s="78"/>
      <c r="T242" s="78"/>
      <c r="U242" s="79"/>
      <c r="V242" s="79"/>
      <c r="W242" s="79"/>
      <c r="X242" s="79"/>
      <c r="Y242" s="79"/>
      <c r="Z242" s="79"/>
      <c r="AA242" s="79"/>
      <c r="AB242" s="79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78"/>
      <c r="N243" s="78"/>
      <c r="O243" s="78"/>
      <c r="P243" s="78"/>
      <c r="Q243" s="78"/>
      <c r="R243" s="78"/>
      <c r="S243" s="78"/>
      <c r="T243" s="78"/>
      <c r="U243" s="79"/>
      <c r="V243" s="79"/>
      <c r="W243" s="79"/>
      <c r="X243" s="79"/>
      <c r="Y243" s="79"/>
      <c r="Z243" s="79"/>
      <c r="AA243" s="79"/>
      <c r="AB243" s="79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78"/>
      <c r="N244" s="78"/>
      <c r="O244" s="78"/>
      <c r="P244" s="78"/>
      <c r="Q244" s="78"/>
      <c r="R244" s="78"/>
      <c r="S244" s="78"/>
      <c r="T244" s="78"/>
      <c r="U244" s="79"/>
      <c r="V244" s="79"/>
      <c r="W244" s="79"/>
      <c r="X244" s="79"/>
      <c r="Y244" s="79"/>
      <c r="Z244" s="79"/>
      <c r="AA244" s="79"/>
      <c r="AB244" s="79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78"/>
      <c r="N245" s="78"/>
      <c r="O245" s="78"/>
      <c r="P245" s="78"/>
      <c r="Q245" s="78"/>
      <c r="R245" s="78"/>
      <c r="S245" s="78"/>
      <c r="T245" s="78"/>
      <c r="U245" s="79"/>
      <c r="V245" s="79"/>
      <c r="W245" s="79"/>
      <c r="X245" s="79"/>
      <c r="Y245" s="79"/>
      <c r="Z245" s="79"/>
      <c r="AA245" s="79"/>
      <c r="AB245" s="79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78"/>
      <c r="N246" s="78"/>
      <c r="O246" s="78"/>
      <c r="P246" s="78"/>
      <c r="Q246" s="78"/>
      <c r="R246" s="78"/>
      <c r="S246" s="78"/>
      <c r="T246" s="78"/>
      <c r="U246" s="79"/>
      <c r="V246" s="79"/>
      <c r="W246" s="79"/>
      <c r="X246" s="79"/>
      <c r="Y246" s="79"/>
      <c r="Z246" s="79"/>
      <c r="AA246" s="79"/>
      <c r="AB246" s="79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78"/>
      <c r="N247" s="78"/>
      <c r="O247" s="78"/>
      <c r="P247" s="78"/>
      <c r="Q247" s="78"/>
      <c r="R247" s="78"/>
      <c r="S247" s="78"/>
      <c r="T247" s="78"/>
      <c r="U247" s="79"/>
      <c r="V247" s="79"/>
      <c r="W247" s="79"/>
      <c r="X247" s="79"/>
      <c r="Y247" s="79"/>
      <c r="Z247" s="79"/>
      <c r="AA247" s="79"/>
      <c r="AB247" s="79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78"/>
      <c r="N248" s="78"/>
      <c r="O248" s="78"/>
      <c r="P248" s="78"/>
      <c r="Q248" s="78"/>
      <c r="R248" s="78"/>
      <c r="S248" s="78"/>
      <c r="T248" s="78"/>
      <c r="U248" s="79"/>
      <c r="V248" s="79"/>
      <c r="W248" s="79"/>
      <c r="X248" s="79"/>
      <c r="Y248" s="79"/>
      <c r="Z248" s="79"/>
      <c r="AA248" s="79"/>
      <c r="AB248" s="79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78"/>
      <c r="N249" s="78"/>
      <c r="O249" s="78"/>
      <c r="P249" s="78"/>
      <c r="Q249" s="78"/>
      <c r="R249" s="78"/>
      <c r="S249" s="78"/>
      <c r="T249" s="78"/>
      <c r="U249" s="79"/>
      <c r="V249" s="79"/>
      <c r="W249" s="79"/>
      <c r="X249" s="79"/>
      <c r="Y249" s="79"/>
      <c r="Z249" s="79"/>
      <c r="AA249" s="79"/>
      <c r="AB249" s="79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78"/>
      <c r="N250" s="78"/>
      <c r="O250" s="78"/>
      <c r="P250" s="78"/>
      <c r="Q250" s="78"/>
      <c r="R250" s="78"/>
      <c r="S250" s="78"/>
      <c r="T250" s="78"/>
      <c r="U250" s="79"/>
      <c r="V250" s="79"/>
      <c r="W250" s="79"/>
      <c r="X250" s="79"/>
      <c r="Y250" s="79"/>
      <c r="Z250" s="79"/>
      <c r="AA250" s="79"/>
      <c r="AB250" s="79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78"/>
      <c r="N251" s="78"/>
      <c r="O251" s="78"/>
      <c r="P251" s="78"/>
      <c r="Q251" s="78"/>
      <c r="R251" s="78"/>
      <c r="S251" s="78"/>
      <c r="T251" s="78"/>
      <c r="U251" s="79"/>
      <c r="V251" s="79"/>
      <c r="W251" s="79"/>
      <c r="X251" s="79"/>
      <c r="Y251" s="79"/>
      <c r="Z251" s="79"/>
      <c r="AA251" s="79"/>
      <c r="AB251" s="79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78"/>
      <c r="N252" s="78"/>
      <c r="O252" s="78"/>
      <c r="P252" s="78"/>
      <c r="Q252" s="78"/>
      <c r="R252" s="78"/>
      <c r="S252" s="78"/>
      <c r="T252" s="78"/>
      <c r="U252" s="79"/>
      <c r="V252" s="79"/>
      <c r="W252" s="79"/>
      <c r="X252" s="79"/>
      <c r="Y252" s="79"/>
      <c r="Z252" s="79"/>
      <c r="AA252" s="79"/>
      <c r="AB252" s="79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78"/>
      <c r="N253" s="78"/>
      <c r="O253" s="78"/>
      <c r="P253" s="78"/>
      <c r="Q253" s="78"/>
      <c r="R253" s="78"/>
      <c r="S253" s="78"/>
      <c r="T253" s="78"/>
      <c r="U253" s="79"/>
      <c r="V253" s="79"/>
      <c r="W253" s="79"/>
      <c r="X253" s="79"/>
      <c r="Y253" s="79"/>
      <c r="Z253" s="79"/>
      <c r="AA253" s="79"/>
      <c r="AB253" s="79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78"/>
      <c r="N254" s="78"/>
      <c r="O254" s="78"/>
      <c r="P254" s="78"/>
      <c r="Q254" s="78"/>
      <c r="R254" s="78"/>
      <c r="S254" s="78"/>
      <c r="T254" s="78"/>
      <c r="U254" s="79"/>
      <c r="V254" s="79"/>
      <c r="W254" s="79"/>
      <c r="X254" s="79"/>
      <c r="Y254" s="79"/>
      <c r="Z254" s="79"/>
      <c r="AA254" s="79"/>
      <c r="AB254" s="79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78"/>
      <c r="N255" s="78"/>
      <c r="O255" s="78"/>
      <c r="P255" s="78"/>
      <c r="Q255" s="78"/>
      <c r="R255" s="78"/>
      <c r="S255" s="78"/>
      <c r="T255" s="78"/>
      <c r="U255" s="79"/>
      <c r="V255" s="79"/>
      <c r="W255" s="79"/>
      <c r="X255" s="79"/>
      <c r="Y255" s="79"/>
      <c r="Z255" s="79"/>
      <c r="AA255" s="79"/>
      <c r="AB255" s="79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78"/>
      <c r="N256" s="78"/>
      <c r="O256" s="78"/>
      <c r="P256" s="78"/>
      <c r="Q256" s="78"/>
      <c r="R256" s="78"/>
      <c r="S256" s="78"/>
      <c r="T256" s="78"/>
      <c r="U256" s="79"/>
      <c r="V256" s="79"/>
      <c r="W256" s="79"/>
      <c r="X256" s="79"/>
      <c r="Y256" s="79"/>
      <c r="Z256" s="79"/>
      <c r="AA256" s="79"/>
      <c r="AB256" s="79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78"/>
      <c r="N257" s="78"/>
      <c r="O257" s="78"/>
      <c r="P257" s="78"/>
      <c r="Q257" s="78"/>
      <c r="R257" s="78"/>
      <c r="S257" s="78"/>
      <c r="T257" s="78"/>
      <c r="U257" s="79"/>
      <c r="V257" s="79"/>
      <c r="W257" s="79"/>
      <c r="X257" s="79"/>
      <c r="Y257" s="79"/>
      <c r="Z257" s="79"/>
      <c r="AA257" s="79"/>
      <c r="AB257" s="79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78"/>
      <c r="N258" s="78"/>
      <c r="O258" s="78"/>
      <c r="P258" s="78"/>
      <c r="Q258" s="78"/>
      <c r="R258" s="78"/>
      <c r="S258" s="78"/>
      <c r="T258" s="78"/>
      <c r="U258" s="79"/>
      <c r="V258" s="79"/>
      <c r="W258" s="79"/>
      <c r="X258" s="79"/>
      <c r="Y258" s="79"/>
      <c r="Z258" s="79"/>
      <c r="AA258" s="79"/>
      <c r="AB258" s="79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78"/>
      <c r="N259" s="78"/>
      <c r="O259" s="78"/>
      <c r="P259" s="78"/>
      <c r="Q259" s="78"/>
      <c r="R259" s="78"/>
      <c r="S259" s="78"/>
      <c r="T259" s="78"/>
      <c r="U259" s="79"/>
      <c r="V259" s="79"/>
      <c r="W259" s="79"/>
      <c r="X259" s="79"/>
      <c r="Y259" s="79"/>
      <c r="Z259" s="79"/>
      <c r="AA259" s="79"/>
      <c r="AB259" s="79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78"/>
      <c r="N260" s="78"/>
      <c r="O260" s="78"/>
      <c r="P260" s="78"/>
      <c r="Q260" s="78"/>
      <c r="R260" s="78"/>
      <c r="S260" s="78"/>
      <c r="T260" s="78"/>
      <c r="U260" s="79"/>
      <c r="V260" s="79"/>
      <c r="W260" s="79"/>
      <c r="X260" s="79"/>
      <c r="Y260" s="79"/>
      <c r="Z260" s="79"/>
      <c r="AA260" s="79"/>
      <c r="AB260" s="79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78"/>
      <c r="N261" s="78"/>
      <c r="O261" s="78"/>
      <c r="P261" s="78"/>
      <c r="Q261" s="78"/>
      <c r="R261" s="78"/>
      <c r="S261" s="78"/>
      <c r="T261" s="78"/>
      <c r="U261" s="79"/>
      <c r="V261" s="79"/>
      <c r="W261" s="79"/>
      <c r="X261" s="79"/>
      <c r="Y261" s="79"/>
      <c r="Z261" s="79"/>
      <c r="AA261" s="79"/>
      <c r="AB261" s="79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78"/>
      <c r="N262" s="78"/>
      <c r="O262" s="78"/>
      <c r="P262" s="78"/>
      <c r="Q262" s="78"/>
      <c r="R262" s="78"/>
      <c r="S262" s="78"/>
      <c r="T262" s="78"/>
      <c r="U262" s="79"/>
      <c r="V262" s="79"/>
      <c r="W262" s="79"/>
      <c r="X262" s="79"/>
      <c r="Y262" s="79"/>
      <c r="Z262" s="79"/>
      <c r="AA262" s="79"/>
      <c r="AB262" s="79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78"/>
      <c r="N263" s="78"/>
      <c r="O263" s="78"/>
      <c r="P263" s="78"/>
      <c r="Q263" s="78"/>
      <c r="R263" s="78"/>
      <c r="S263" s="78"/>
      <c r="T263" s="78"/>
      <c r="U263" s="79"/>
      <c r="V263" s="79"/>
      <c r="W263" s="79"/>
      <c r="X263" s="79"/>
      <c r="Y263" s="79"/>
      <c r="Z263" s="79"/>
      <c r="AA263" s="79"/>
      <c r="AB263" s="79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78"/>
      <c r="N264" s="78"/>
      <c r="O264" s="78"/>
      <c r="P264" s="78"/>
      <c r="Q264" s="78"/>
      <c r="R264" s="78"/>
      <c r="S264" s="78"/>
      <c r="T264" s="78"/>
      <c r="U264" s="79"/>
      <c r="V264" s="79"/>
      <c r="W264" s="79"/>
      <c r="X264" s="79"/>
      <c r="Y264" s="79"/>
      <c r="Z264" s="79"/>
      <c r="AA264" s="79"/>
      <c r="AB264" s="79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78"/>
      <c r="N265" s="78"/>
      <c r="O265" s="78"/>
      <c r="P265" s="78"/>
      <c r="Q265" s="78"/>
      <c r="R265" s="78"/>
      <c r="S265" s="78"/>
      <c r="T265" s="78"/>
      <c r="U265" s="79"/>
      <c r="V265" s="79"/>
      <c r="W265" s="79"/>
      <c r="X265" s="79"/>
      <c r="Y265" s="79"/>
      <c r="Z265" s="79"/>
      <c r="AA265" s="79"/>
      <c r="AB265" s="79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78"/>
      <c r="N266" s="78"/>
      <c r="O266" s="78"/>
      <c r="P266" s="78"/>
      <c r="Q266" s="78"/>
      <c r="R266" s="78"/>
      <c r="S266" s="78"/>
      <c r="T266" s="78"/>
      <c r="U266" s="79"/>
      <c r="V266" s="79"/>
      <c r="W266" s="79"/>
      <c r="X266" s="79"/>
      <c r="Y266" s="79"/>
      <c r="Z266" s="79"/>
      <c r="AA266" s="79"/>
      <c r="AB266" s="79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78"/>
      <c r="N267" s="78"/>
      <c r="O267" s="78"/>
      <c r="P267" s="78"/>
      <c r="Q267" s="78"/>
      <c r="R267" s="78"/>
      <c r="S267" s="78"/>
      <c r="T267" s="78"/>
      <c r="U267" s="79"/>
      <c r="V267" s="79"/>
      <c r="W267" s="79"/>
      <c r="X267" s="79"/>
      <c r="Y267" s="79"/>
      <c r="Z267" s="79"/>
      <c r="AA267" s="79"/>
      <c r="AB267" s="79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78"/>
      <c r="N268" s="78"/>
      <c r="O268" s="78"/>
      <c r="P268" s="78"/>
      <c r="Q268" s="78"/>
      <c r="R268" s="78"/>
      <c r="S268" s="78"/>
      <c r="T268" s="78"/>
      <c r="U268" s="79"/>
      <c r="V268" s="79"/>
      <c r="W268" s="79"/>
      <c r="X268" s="79"/>
      <c r="Y268" s="79"/>
      <c r="Z268" s="79"/>
      <c r="AA268" s="79"/>
      <c r="AB268" s="79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78"/>
      <c r="N269" s="78"/>
      <c r="O269" s="78"/>
      <c r="P269" s="78"/>
      <c r="Q269" s="78"/>
      <c r="R269" s="78"/>
      <c r="S269" s="78"/>
      <c r="T269" s="78"/>
      <c r="U269" s="79"/>
      <c r="V269" s="79"/>
      <c r="W269" s="79"/>
      <c r="X269" s="79"/>
      <c r="Y269" s="79"/>
      <c r="Z269" s="79"/>
      <c r="AA269" s="79"/>
      <c r="AB269" s="79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</row>
    <row r="270" spans="1:38" ht="15.7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9"/>
      <c r="V270" s="79"/>
      <c r="W270" s="79"/>
      <c r="X270" s="79"/>
      <c r="Y270" s="79"/>
      <c r="Z270" s="79"/>
      <c r="AA270" s="79"/>
      <c r="AB270" s="79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</row>
    <row r="271" spans="1:38" ht="15.7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9"/>
      <c r="V271" s="79"/>
      <c r="W271" s="79"/>
      <c r="X271" s="79"/>
      <c r="Y271" s="79"/>
      <c r="Z271" s="79"/>
      <c r="AA271" s="79"/>
      <c r="AB271" s="79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</row>
  </sheetData>
  <sheetProtection/>
  <mergeCells count="30"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2021-05-18T07:34:16Z</cp:lastPrinted>
  <dcterms:created xsi:type="dcterms:W3CDTF">2011-12-09T07:36:49Z</dcterms:created>
  <dcterms:modified xsi:type="dcterms:W3CDTF">2021-12-27T12:24:50Z</dcterms:modified>
  <cp:category/>
  <cp:version/>
  <cp:contentType/>
  <cp:contentStatus/>
</cp:coreProperties>
</file>