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<sst xmlns="http://schemas.openxmlformats.org/spreadsheetml/2006/main" count="203" uniqueCount="123">
  <si>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</si>
  <si>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</si>
  <si>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</si>
  <si>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</si>
  <si>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</si>
  <si>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</si>
  <si>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</si>
  <si>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</si>
  <si>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</si>
  <si>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</si>
  <si>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</si>
  <si>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</si>
  <si>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</si>
  <si>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</si>
  <si>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</si>
  <si>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</si>
  <si>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</si>
  <si>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</si>
  <si>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</si>
  <si>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</si>
  <si>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</si>
  <si>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</si>
  <si>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</si>
  <si>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</si>
  <si>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</si>
  <si>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</si>
  <si>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</si>
  <si>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</si>
  <si>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</si>
  <si>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</si>
  <si>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</si>
  <si>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</si>
  <si>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</si>
  <si>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</si>
  <si>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</si>
  <si>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</si>
  <si>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</si>
  <si>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</si>
  <si>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</si>
  <si>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</si>
  <si>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</si>
  <si>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</si>
  <si>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</si>
  <si>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</si>
  <si>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</si>
  <si>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</si>
  <si>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</si>
  <si>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</si>
  <si>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</si>
  <si>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</si>
  <si>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</si>
  <si>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</si>
  <si>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</si>
  <si>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</si>
  <si>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</si>
  <si>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</si>
  <si>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</si>
  <si>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</si>
  <si>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</si>
  <si>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</si>
  <si>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</si>
  <si>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</si>
  <si>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</si>
  <si>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</si>
  <si>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</si>
  <si>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</si>
  <si>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</si>
  <si>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</si>
  <si>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</si>
  <si>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</si>
  <si>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</si>
  <si>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</si>
  <si>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</si>
  <si>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</si>
  <si>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</si>
  <si>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</si>
  <si>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</si>
  <si>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</si>
  <si>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</si>
  <si>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</si>
  <si>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</si>
  <si>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</si>
  <si>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</si>
  <si>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</si>
  <si>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</si>
  <si>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</si>
  <si>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</si>
  <si>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</si>
  <si>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</si>
  <si>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</si>
  <si>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</si>
  <si>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</si>
  <si>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</si>
  <si>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</si>
  <si>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</si>
  <si>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</si>
  <si>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</si>
  <si>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</si>
  <si>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</si>
  <si>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</si>
  <si>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</si>
  <si>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</si>
  <si>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</si>
  <si>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</si>
  <si>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</si>
  <si>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</si>
  <si>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</si>
  <si>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</si>
  <si>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</si>
  <si>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</si>
  <si>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</si>
  <si>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</si>
  <si>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</si>
  <si>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</si>
  <si>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</si>
  <si>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</si>
  <si>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«Патриотическое воспитание молодежи Весьегонского муниципального округа Тверской области" на 2022 - 2027 годы</t>
  </si>
  <si>
    <t xml:space="preserve"> "Патриотическое воспитание молодежи Весьегонского муниципального округа Тверской области" на  2022-2027 годы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</si>
  <si>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округа"  на 2022-2027 годы</t>
  </si>
  <si>
    <t>2022-2027</t>
  </si>
  <si>
    <r>
      <t>Мероприятие 1.2.</t>
    </r>
    <r>
      <rPr>
        <sz val="12"/>
        <rFont val="Times New Roman"/>
        <family val="1"/>
      </rPr>
      <t>Укрепление материально-технической базы МБУ МСПЦ "Кировец"</t>
    </r>
  </si>
  <si>
    <t>Показатель 1. Количество приобретённого оборудования</t>
  </si>
  <si>
    <t>Приложение к постановлению Администрации Весьегонского муниципального округа от 01.04.2022 №121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</si>
</sst>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6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6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2" t="s">
        <v>87</v>
      </c>
      <c r="AD1" s="102"/>
    </row>
    <row r="2" spans="29:30" ht="162" customHeight="1">
      <c r="AC2" s="106" t="s">
        <v>118</v>
      </c>
      <c r="AD2" s="106"/>
    </row>
    <row r="3" spans="1:30" ht="18.75">
      <c r="A3" s="4"/>
      <c r="B3" s="4"/>
      <c r="C3" s="105" t="s">
        <v>63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8.75">
      <c r="A4" s="4"/>
      <c r="B4" s="4"/>
      <c r="C4" s="105" t="s">
        <v>99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8.75">
      <c r="A5" s="4"/>
      <c r="B5" s="4"/>
      <c r="C5" s="105" t="s">
        <v>76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8.75">
      <c r="A6" s="4"/>
      <c r="B6" s="4"/>
      <c r="C6" s="103" t="s">
        <v>62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8.75">
      <c r="A7" s="4"/>
      <c r="B7" s="4"/>
      <c r="C7" s="104" t="s">
        <v>75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18.75">
      <c r="A8" s="4"/>
      <c r="B8" s="4"/>
      <c r="C8" s="105" t="s">
        <v>100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8.75">
      <c r="A9" s="4"/>
      <c r="B9" s="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19.5">
      <c r="A10" s="4"/>
      <c r="B10" s="4"/>
      <c r="C10" s="94" t="s">
        <v>5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1:59" s="1" customFormat="1" ht="15.75" customHeight="1">
      <c r="A11" s="4"/>
      <c r="B11" s="4"/>
      <c r="C11" s="96" t="s">
        <v>64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86" t="s">
        <v>101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88" t="s">
        <v>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 t="s">
        <v>32</v>
      </c>
      <c r="P13" s="88"/>
      <c r="Q13" s="88"/>
      <c r="R13" s="88"/>
      <c r="S13" s="88"/>
      <c r="T13" s="88"/>
      <c r="U13" s="88"/>
      <c r="V13" s="88"/>
      <c r="W13" s="88"/>
      <c r="X13" s="88"/>
      <c r="Y13" s="88" t="s">
        <v>33</v>
      </c>
      <c r="Z13" s="99" t="s">
        <v>0</v>
      </c>
      <c r="AA13" s="91" t="s">
        <v>61</v>
      </c>
      <c r="AB13" s="91"/>
      <c r="AC13" s="91"/>
      <c r="AD13" s="9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88" t="s">
        <v>42</v>
      </c>
      <c r="B14" s="88"/>
      <c r="C14" s="88"/>
      <c r="D14" s="88" t="s">
        <v>43</v>
      </c>
      <c r="E14" s="88"/>
      <c r="F14" s="88" t="s">
        <v>44</v>
      </c>
      <c r="G14" s="88"/>
      <c r="H14" s="88" t="s">
        <v>41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95"/>
      <c r="Z14" s="100"/>
      <c r="AA14" s="91" t="s">
        <v>60</v>
      </c>
      <c r="AB14" s="91" t="s">
        <v>59</v>
      </c>
      <c r="AC14" s="91" t="s">
        <v>58</v>
      </c>
      <c r="AD14" s="91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95"/>
      <c r="Z15" s="100"/>
      <c r="AA15" s="91"/>
      <c r="AB15" s="91"/>
      <c r="AC15" s="91"/>
      <c r="AD15" s="9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95"/>
      <c r="Z16" s="101"/>
      <c r="AA16" s="91"/>
      <c r="AB16" s="91"/>
      <c r="AC16" s="91"/>
      <c r="AD16" s="9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92" t="s">
        <v>70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87" t="s">
        <v>65</v>
      </c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9"/>
      <c r="AD72" s="90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87" t="s">
        <v>66</v>
      </c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87" t="s">
        <v>67</v>
      </c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87"/>
      <c r="K75" s="87" t="s">
        <v>50</v>
      </c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97" t="s">
        <v>68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AB76" s="98" t="s">
        <v>49</v>
      </c>
      <c r="AC76" s="98"/>
      <c r="AD76" s="98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97" t="s">
        <v>48</v>
      </c>
      <c r="K77" s="97"/>
      <c r="L77" s="97"/>
      <c r="M77" s="97"/>
      <c r="N77" s="97"/>
      <c r="O77" s="97"/>
      <c r="P77" s="97"/>
      <c r="Q77" s="97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1"/>
  <sheetViews>
    <sheetView tabSelected="1" zoomScaleSheetLayoutView="150" workbookViewId="0" topLeftCell="AD1">
      <selection activeCell="AI1" sqref="AI1:AL1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8" customWidth="1"/>
    <col min="6" max="6" width="3.28125" style="78" customWidth="1"/>
    <col min="7" max="7" width="2.8515625" style="78" customWidth="1"/>
    <col min="8" max="8" width="3.00390625" style="78" customWidth="1"/>
    <col min="9" max="9" width="2.57421875" style="78" customWidth="1"/>
    <col min="10" max="10" width="2.8515625" style="31" customWidth="1"/>
    <col min="11" max="11" width="2.421875" style="31" customWidth="1"/>
    <col min="12" max="12" width="3.421875" style="31" customWidth="1"/>
    <col min="13" max="14" width="2.8515625" style="31" customWidth="1"/>
    <col min="15" max="15" width="3.28125" style="31" customWidth="1"/>
    <col min="16" max="16" width="2.8515625" style="31" customWidth="1"/>
    <col min="17" max="17" width="2.57421875" style="31" customWidth="1"/>
    <col min="18" max="18" width="3.28125" style="31" customWidth="1"/>
    <col min="19" max="19" width="3.00390625" style="31" customWidth="1"/>
    <col min="20" max="20" width="2.8515625" style="31" customWidth="1"/>
    <col min="21" max="21" width="2.421875" style="79" customWidth="1"/>
    <col min="22" max="22" width="3.00390625" style="79" customWidth="1"/>
    <col min="23" max="23" width="3.28125" style="79" customWidth="1"/>
    <col min="24" max="25" width="3.421875" style="79" customWidth="1"/>
    <col min="26" max="26" width="2.421875" style="79" customWidth="1"/>
    <col min="27" max="27" width="3.00390625" style="79" customWidth="1"/>
    <col min="28" max="28" width="2.8515625" style="79" customWidth="1"/>
    <col min="29" max="29" width="74.140625" style="31" customWidth="1"/>
    <col min="30" max="30" width="15.57421875" style="31" customWidth="1"/>
    <col min="31" max="31" width="15.140625" style="31" customWidth="1"/>
    <col min="32" max="32" width="14.421875" style="31" customWidth="1"/>
    <col min="33" max="33" width="14.7109375" style="31" customWidth="1"/>
    <col min="34" max="34" width="14.421875" style="31" customWidth="1"/>
    <col min="35" max="35" width="14.57421875" style="31" customWidth="1"/>
    <col min="36" max="36" width="15.00390625" style="31" customWidth="1"/>
    <col min="37" max="37" width="15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50.2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20" t="s">
        <v>122</v>
      </c>
      <c r="AJ1" s="120"/>
      <c r="AK1" s="120"/>
      <c r="AL1" s="120"/>
      <c r="AM1" s="35"/>
      <c r="AN1" s="36"/>
      <c r="AO1" s="36"/>
      <c r="AP1" s="36"/>
      <c r="AQ1" s="36"/>
    </row>
    <row r="2" spans="2:43" ht="38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20" t="s">
        <v>115</v>
      </c>
      <c r="AI2" s="121"/>
      <c r="AJ2" s="121"/>
      <c r="AK2" s="121"/>
      <c r="AL2" s="121"/>
      <c r="AM2" s="35"/>
      <c r="AN2" s="36"/>
      <c r="AO2" s="36"/>
      <c r="AP2" s="36"/>
      <c r="AQ2" s="36"/>
    </row>
    <row r="3" spans="2:43" ht="18.7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21" t="s">
        <v>117</v>
      </c>
      <c r="AE3" s="121"/>
      <c r="AF3" s="121"/>
      <c r="AG3" s="121"/>
      <c r="AH3" s="121"/>
      <c r="AI3" s="121"/>
      <c r="AJ3" s="121"/>
      <c r="AK3" s="121"/>
      <c r="AL3" s="121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07"/>
      <c r="AL4" s="107"/>
      <c r="AM4" s="39"/>
      <c r="AN4" s="40"/>
      <c r="AO4" s="40"/>
      <c r="AP4" s="40"/>
      <c r="AQ4" s="40"/>
    </row>
    <row r="5" spans="2:44" s="41" customFormat="1" ht="15.75">
      <c r="B5" s="42"/>
      <c r="C5" s="42"/>
      <c r="D5" s="108" t="s">
        <v>95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38" t="s">
        <v>116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26" t="s">
        <v>69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08" t="s">
        <v>96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96" t="s">
        <v>97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96" t="s">
        <v>98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5"/>
      <c r="AN11" s="3"/>
      <c r="AO11" s="3"/>
      <c r="AP11" s="3"/>
      <c r="AQ11" s="3"/>
      <c r="AR11" s="3"/>
    </row>
    <row r="12" spans="1:39" s="32" customFormat="1" ht="15" customHeight="1">
      <c r="A12" s="28"/>
      <c r="B12" s="125" t="s">
        <v>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2" t="s">
        <v>32</v>
      </c>
      <c r="T12" s="123"/>
      <c r="U12" s="123"/>
      <c r="V12" s="123"/>
      <c r="W12" s="123"/>
      <c r="X12" s="123"/>
      <c r="Y12" s="123"/>
      <c r="Z12" s="123"/>
      <c r="AA12" s="123"/>
      <c r="AB12" s="124"/>
      <c r="AC12" s="125" t="s">
        <v>33</v>
      </c>
      <c r="AD12" s="125" t="s">
        <v>0</v>
      </c>
      <c r="AE12" s="109" t="s">
        <v>34</v>
      </c>
      <c r="AF12" s="110"/>
      <c r="AG12" s="110"/>
      <c r="AH12" s="110"/>
      <c r="AI12" s="110"/>
      <c r="AJ12" s="111"/>
      <c r="AK12" s="125" t="s">
        <v>7</v>
      </c>
      <c r="AL12" s="125"/>
      <c r="AM12" s="28"/>
    </row>
    <row r="13" spans="1:39" s="32" customFormat="1" ht="15" customHeight="1">
      <c r="A13" s="28"/>
      <c r="B13" s="109" t="s">
        <v>42</v>
      </c>
      <c r="C13" s="123"/>
      <c r="D13" s="124"/>
      <c r="E13" s="109" t="s">
        <v>43</v>
      </c>
      <c r="F13" s="124"/>
      <c r="G13" s="109" t="s">
        <v>44</v>
      </c>
      <c r="H13" s="124"/>
      <c r="I13" s="133" t="s">
        <v>90</v>
      </c>
      <c r="J13" s="134"/>
      <c r="K13" s="134"/>
      <c r="L13" s="134"/>
      <c r="M13" s="134"/>
      <c r="N13" s="134"/>
      <c r="O13" s="134"/>
      <c r="P13" s="134"/>
      <c r="Q13" s="134"/>
      <c r="R13" s="135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25"/>
      <c r="AD13" s="125"/>
      <c r="AE13" s="112"/>
      <c r="AF13" s="113"/>
      <c r="AG13" s="113"/>
      <c r="AH13" s="113"/>
      <c r="AI13" s="113"/>
      <c r="AJ13" s="114"/>
      <c r="AK13" s="125"/>
      <c r="AL13" s="125"/>
      <c r="AM13" s="28"/>
    </row>
    <row r="14" spans="1:39" s="32" customFormat="1" ht="15" customHeight="1">
      <c r="A14" s="28"/>
      <c r="B14" s="129"/>
      <c r="C14" s="136"/>
      <c r="D14" s="130"/>
      <c r="E14" s="129"/>
      <c r="F14" s="130"/>
      <c r="G14" s="129"/>
      <c r="H14" s="130"/>
      <c r="I14" s="109" t="s">
        <v>81</v>
      </c>
      <c r="J14" s="124"/>
      <c r="K14" s="141" t="s">
        <v>82</v>
      </c>
      <c r="L14" s="109" t="s">
        <v>91</v>
      </c>
      <c r="M14" s="124"/>
      <c r="N14" s="109" t="s">
        <v>92</v>
      </c>
      <c r="O14" s="123"/>
      <c r="P14" s="123"/>
      <c r="Q14" s="123"/>
      <c r="R14" s="139"/>
      <c r="S14" s="127" t="s">
        <v>81</v>
      </c>
      <c r="T14" s="118"/>
      <c r="U14" s="118" t="s">
        <v>82</v>
      </c>
      <c r="V14" s="118" t="s">
        <v>83</v>
      </c>
      <c r="W14" s="118" t="s">
        <v>84</v>
      </c>
      <c r="X14" s="118" t="s">
        <v>85</v>
      </c>
      <c r="Y14" s="118"/>
      <c r="Z14" s="118" t="s">
        <v>86</v>
      </c>
      <c r="AA14" s="57"/>
      <c r="AB14" s="58"/>
      <c r="AC14" s="125"/>
      <c r="AD14" s="125"/>
      <c r="AE14" s="115"/>
      <c r="AF14" s="116"/>
      <c r="AG14" s="116"/>
      <c r="AH14" s="116"/>
      <c r="AI14" s="116"/>
      <c r="AJ14" s="117"/>
      <c r="AK14" s="125"/>
      <c r="AL14" s="125"/>
      <c r="AM14" s="28"/>
    </row>
    <row r="15" spans="1:39" s="32" customFormat="1" ht="50.25" customHeight="1">
      <c r="A15" s="28"/>
      <c r="B15" s="131"/>
      <c r="C15" s="137"/>
      <c r="D15" s="132"/>
      <c r="E15" s="131"/>
      <c r="F15" s="132"/>
      <c r="G15" s="131"/>
      <c r="H15" s="132"/>
      <c r="I15" s="131"/>
      <c r="J15" s="132"/>
      <c r="K15" s="142"/>
      <c r="L15" s="131"/>
      <c r="M15" s="132"/>
      <c r="N15" s="131"/>
      <c r="O15" s="137"/>
      <c r="P15" s="137"/>
      <c r="Q15" s="137"/>
      <c r="R15" s="140"/>
      <c r="S15" s="128"/>
      <c r="T15" s="119"/>
      <c r="U15" s="119"/>
      <c r="V15" s="119"/>
      <c r="W15" s="119"/>
      <c r="X15" s="119"/>
      <c r="Y15" s="119"/>
      <c r="Z15" s="119"/>
      <c r="AA15" s="59"/>
      <c r="AB15" s="60"/>
      <c r="AC15" s="125"/>
      <c r="AD15" s="125"/>
      <c r="AE15" s="61">
        <v>2022</v>
      </c>
      <c r="AF15" s="61">
        <v>2023</v>
      </c>
      <c r="AG15" s="61">
        <v>2024</v>
      </c>
      <c r="AH15" s="61">
        <v>2025</v>
      </c>
      <c r="AI15" s="61">
        <v>2026</v>
      </c>
      <c r="AJ15" s="61">
        <v>2027</v>
      </c>
      <c r="AK15" s="61" t="s">
        <v>1</v>
      </c>
      <c r="AL15" s="61" t="s">
        <v>88</v>
      </c>
      <c r="AM15" s="28"/>
    </row>
    <row r="16" spans="1:39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28"/>
    </row>
    <row r="17" spans="1:39" s="83" customFormat="1" ht="23.25" customHeight="1">
      <c r="A17" s="70"/>
      <c r="B17" s="84">
        <v>8</v>
      </c>
      <c r="C17" s="84">
        <v>0</v>
      </c>
      <c r="D17" s="84">
        <v>4</v>
      </c>
      <c r="E17" s="63">
        <v>0</v>
      </c>
      <c r="F17" s="63">
        <v>7</v>
      </c>
      <c r="G17" s="63">
        <v>0</v>
      </c>
      <c r="H17" s="63">
        <v>7</v>
      </c>
      <c r="I17" s="63">
        <v>1</v>
      </c>
      <c r="J17" s="84">
        <v>5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1</v>
      </c>
      <c r="T17" s="84">
        <v>5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5" t="s">
        <v>10</v>
      </c>
      <c r="AD17" s="81" t="s">
        <v>79</v>
      </c>
      <c r="AE17" s="82">
        <f>AE21+AE29</f>
        <v>3249231</v>
      </c>
      <c r="AF17" s="82">
        <f>AF21</f>
        <v>1869647</v>
      </c>
      <c r="AG17" s="82">
        <f>AG22+AG29</f>
        <v>1869647</v>
      </c>
      <c r="AH17" s="82">
        <f>AH21</f>
        <v>1869647</v>
      </c>
      <c r="AI17" s="82">
        <f>AI21</f>
        <v>1869647</v>
      </c>
      <c r="AJ17" s="82">
        <f>AJ22+AJ29</f>
        <v>1869647</v>
      </c>
      <c r="AK17" s="82">
        <f>AJ17+AI17+AH17+AG17+AF17+AE17</f>
        <v>12597466</v>
      </c>
      <c r="AL17" s="84">
        <v>2027</v>
      </c>
      <c r="AM17" s="70"/>
    </row>
    <row r="18" spans="1:39" s="83" customFormat="1" ht="50.25" customHeight="1">
      <c r="A18" s="70"/>
      <c r="B18" s="84">
        <v>8</v>
      </c>
      <c r="C18" s="84">
        <v>0</v>
      </c>
      <c r="D18" s="84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84">
        <v>5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1</v>
      </c>
      <c r="T18" s="84">
        <v>5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84">
        <v>0</v>
      </c>
      <c r="AB18" s="84">
        <v>0</v>
      </c>
      <c r="AC18" s="71" t="s">
        <v>112</v>
      </c>
      <c r="AD18" s="81"/>
      <c r="AE18" s="71"/>
      <c r="AF18" s="71"/>
      <c r="AG18" s="71"/>
      <c r="AH18" s="71"/>
      <c r="AI18" s="71"/>
      <c r="AJ18" s="71"/>
      <c r="AK18" s="82"/>
      <c r="AL18" s="71"/>
      <c r="AM18" s="70"/>
    </row>
    <row r="19" spans="1:39" s="83" customFormat="1" ht="31.5">
      <c r="A19" s="70"/>
      <c r="B19" s="84">
        <v>8</v>
      </c>
      <c r="C19" s="84">
        <v>0</v>
      </c>
      <c r="D19" s="84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1</v>
      </c>
      <c r="T19" s="84">
        <v>5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84">
        <v>0</v>
      </c>
      <c r="AB19" s="84">
        <v>1</v>
      </c>
      <c r="AC19" s="71" t="s">
        <v>113</v>
      </c>
      <c r="AD19" s="81" t="s">
        <v>78</v>
      </c>
      <c r="AE19" s="71">
        <v>40</v>
      </c>
      <c r="AF19" s="71">
        <v>40</v>
      </c>
      <c r="AG19" s="71">
        <v>40</v>
      </c>
      <c r="AH19" s="71">
        <v>40</v>
      </c>
      <c r="AI19" s="71">
        <v>40</v>
      </c>
      <c r="AJ19" s="71">
        <v>40</v>
      </c>
      <c r="AK19" s="71">
        <v>40</v>
      </c>
      <c r="AL19" s="84">
        <v>2027</v>
      </c>
      <c r="AM19" s="70"/>
    </row>
    <row r="20" spans="1:39" s="83" customFormat="1" ht="31.5">
      <c r="A20" s="70"/>
      <c r="B20" s="84">
        <v>8</v>
      </c>
      <c r="C20" s="84">
        <v>0</v>
      </c>
      <c r="D20" s="84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1</v>
      </c>
      <c r="T20" s="84">
        <v>5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84">
        <v>0</v>
      </c>
      <c r="AB20" s="84">
        <v>2</v>
      </c>
      <c r="AC20" s="71" t="s">
        <v>111</v>
      </c>
      <c r="AD20" s="81" t="s">
        <v>77</v>
      </c>
      <c r="AE20" s="71">
        <v>70</v>
      </c>
      <c r="AF20" s="71">
        <v>70</v>
      </c>
      <c r="AG20" s="71">
        <v>70</v>
      </c>
      <c r="AH20" s="71">
        <v>70</v>
      </c>
      <c r="AI20" s="71">
        <v>70</v>
      </c>
      <c r="AJ20" s="71">
        <v>70</v>
      </c>
      <c r="AK20" s="71">
        <v>70</v>
      </c>
      <c r="AL20" s="84">
        <v>2027</v>
      </c>
      <c r="AM20" s="70"/>
    </row>
    <row r="21" spans="1:39" s="83" customFormat="1" ht="23.25" customHeight="1">
      <c r="A21" s="70"/>
      <c r="B21" s="84">
        <v>8</v>
      </c>
      <c r="C21" s="84">
        <v>0</v>
      </c>
      <c r="D21" s="84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84">
        <v>5</v>
      </c>
      <c r="K21" s="84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84">
        <v>1</v>
      </c>
      <c r="T21" s="84">
        <v>5</v>
      </c>
      <c r="U21" s="65">
        <v>1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84">
        <v>0</v>
      </c>
      <c r="AB21" s="84">
        <v>0</v>
      </c>
      <c r="AC21" s="71" t="s">
        <v>102</v>
      </c>
      <c r="AD21" s="81" t="s">
        <v>79</v>
      </c>
      <c r="AE21" s="73">
        <f aca="true" t="shared" si="0" ref="AE21:AJ21">AE22</f>
        <v>2210231</v>
      </c>
      <c r="AF21" s="73">
        <f t="shared" si="0"/>
        <v>1869647</v>
      </c>
      <c r="AG21" s="73">
        <f t="shared" si="0"/>
        <v>1869647</v>
      </c>
      <c r="AH21" s="73">
        <f t="shared" si="0"/>
        <v>1869647</v>
      </c>
      <c r="AI21" s="73">
        <f t="shared" si="0"/>
        <v>1869647</v>
      </c>
      <c r="AJ21" s="73">
        <f t="shared" si="0"/>
        <v>1869647</v>
      </c>
      <c r="AK21" s="82">
        <f>AJ21+AI21+AH21+AG21+AF21+AE21</f>
        <v>11558466</v>
      </c>
      <c r="AL21" s="84">
        <v>2027</v>
      </c>
      <c r="AM21" s="70"/>
    </row>
    <row r="22" spans="1:39" s="32" customFormat="1" ht="33.75" customHeight="1">
      <c r="A22" s="28"/>
      <c r="B22" s="61">
        <v>8</v>
      </c>
      <c r="C22" s="61">
        <v>0</v>
      </c>
      <c r="D22" s="61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1">
        <v>5</v>
      </c>
      <c r="K22" s="61">
        <v>1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1</v>
      </c>
      <c r="T22" s="61">
        <v>5</v>
      </c>
      <c r="U22" s="65">
        <v>1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61">
        <v>0</v>
      </c>
      <c r="AB22" s="61">
        <v>0</v>
      </c>
      <c r="AC22" s="66" t="s">
        <v>109</v>
      </c>
      <c r="AD22" s="29" t="s">
        <v>79</v>
      </c>
      <c r="AE22" s="68">
        <f>AE24+AE27</f>
        <v>2210231</v>
      </c>
      <c r="AF22" s="68">
        <f>AF24</f>
        <v>1869647</v>
      </c>
      <c r="AG22" s="68">
        <f>AG24</f>
        <v>1869647</v>
      </c>
      <c r="AH22" s="68">
        <f>AH24</f>
        <v>1869647</v>
      </c>
      <c r="AI22" s="68">
        <f>AI24</f>
        <v>1869647</v>
      </c>
      <c r="AJ22" s="68">
        <f>AJ24</f>
        <v>1869647</v>
      </c>
      <c r="AK22" s="64">
        <f aca="true" t="shared" si="1" ref="AK22:AK30">AJ22+AI22+AH22+AG22+AF22+AE22</f>
        <v>11558466</v>
      </c>
      <c r="AL22" s="80">
        <v>2027</v>
      </c>
      <c r="AM22" s="28"/>
    </row>
    <row r="23" spans="1:39" s="32" customFormat="1" ht="33.75" customHeight="1">
      <c r="A23" s="28"/>
      <c r="B23" s="61">
        <v>8</v>
      </c>
      <c r="C23" s="61">
        <v>0</v>
      </c>
      <c r="D23" s="61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1">
        <v>5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1</v>
      </c>
      <c r="T23" s="61">
        <v>5</v>
      </c>
      <c r="U23" s="65">
        <v>1</v>
      </c>
      <c r="V23" s="65">
        <v>0</v>
      </c>
      <c r="W23" s="65">
        <v>1</v>
      </c>
      <c r="X23" s="65">
        <v>0</v>
      </c>
      <c r="Y23" s="65">
        <v>0</v>
      </c>
      <c r="Z23" s="65">
        <v>0</v>
      </c>
      <c r="AA23" s="61">
        <v>0</v>
      </c>
      <c r="AB23" s="61">
        <v>1</v>
      </c>
      <c r="AC23" s="66" t="s">
        <v>110</v>
      </c>
      <c r="AD23" s="29" t="s">
        <v>77</v>
      </c>
      <c r="AE23" s="66">
        <v>1</v>
      </c>
      <c r="AF23" s="66">
        <v>1</v>
      </c>
      <c r="AG23" s="66">
        <v>1</v>
      </c>
      <c r="AH23" s="66">
        <v>1</v>
      </c>
      <c r="AI23" s="66">
        <v>1</v>
      </c>
      <c r="AJ23" s="66">
        <v>1</v>
      </c>
      <c r="AK23" s="64">
        <v>1</v>
      </c>
      <c r="AL23" s="80">
        <v>2027</v>
      </c>
      <c r="AM23" s="28"/>
    </row>
    <row r="24" spans="1:39" s="83" customFormat="1" ht="18" customHeight="1">
      <c r="A24" s="70"/>
      <c r="B24" s="84">
        <v>8</v>
      </c>
      <c r="C24" s="84">
        <v>0</v>
      </c>
      <c r="D24" s="84">
        <v>4</v>
      </c>
      <c r="E24" s="63">
        <v>0</v>
      </c>
      <c r="F24" s="63">
        <v>7</v>
      </c>
      <c r="G24" s="63">
        <v>0</v>
      </c>
      <c r="H24" s="63">
        <v>7</v>
      </c>
      <c r="I24" s="63">
        <v>1</v>
      </c>
      <c r="J24" s="84">
        <v>5</v>
      </c>
      <c r="K24" s="84">
        <v>1</v>
      </c>
      <c r="L24" s="67">
        <v>0</v>
      </c>
      <c r="M24" s="67">
        <v>1</v>
      </c>
      <c r="N24" s="67">
        <v>2</v>
      </c>
      <c r="O24" s="67">
        <v>0</v>
      </c>
      <c r="P24" s="67">
        <v>1</v>
      </c>
      <c r="Q24" s="67">
        <v>1</v>
      </c>
      <c r="R24" s="67">
        <v>0</v>
      </c>
      <c r="S24" s="84">
        <v>1</v>
      </c>
      <c r="T24" s="84">
        <v>5</v>
      </c>
      <c r="U24" s="65">
        <v>1</v>
      </c>
      <c r="V24" s="65">
        <v>0</v>
      </c>
      <c r="W24" s="65">
        <v>1</v>
      </c>
      <c r="X24" s="65">
        <v>1</v>
      </c>
      <c r="Y24" s="65">
        <v>1</v>
      </c>
      <c r="Z24" s="65">
        <v>0</v>
      </c>
      <c r="AA24" s="84">
        <v>0</v>
      </c>
      <c r="AB24" s="84">
        <v>0</v>
      </c>
      <c r="AC24" s="71" t="s">
        <v>114</v>
      </c>
      <c r="AD24" s="81" t="s">
        <v>79</v>
      </c>
      <c r="AE24" s="73">
        <v>2210231</v>
      </c>
      <c r="AF24" s="73">
        <v>1869647</v>
      </c>
      <c r="AG24" s="73">
        <v>1869647</v>
      </c>
      <c r="AH24" s="73">
        <v>1869647</v>
      </c>
      <c r="AI24" s="73">
        <v>1869647</v>
      </c>
      <c r="AJ24" s="73">
        <v>1869647</v>
      </c>
      <c r="AK24" s="82">
        <f>AJ24+AI24+AH24+AG24+AF24+AE24</f>
        <v>11558466</v>
      </c>
      <c r="AL24" s="84">
        <v>2027</v>
      </c>
      <c r="AM24" s="70"/>
    </row>
    <row r="25" spans="1:39" s="83" customFormat="1" ht="21" customHeight="1">
      <c r="A25" s="70"/>
      <c r="B25" s="84">
        <v>8</v>
      </c>
      <c r="C25" s="84">
        <v>0</v>
      </c>
      <c r="D25" s="84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84">
        <v>5</v>
      </c>
      <c r="K25" s="84">
        <v>1</v>
      </c>
      <c r="L25" s="67">
        <v>0</v>
      </c>
      <c r="M25" s="67">
        <v>1</v>
      </c>
      <c r="N25" s="67">
        <v>2</v>
      </c>
      <c r="O25" s="67">
        <v>0</v>
      </c>
      <c r="P25" s="67">
        <v>1</v>
      </c>
      <c r="Q25" s="67">
        <v>1</v>
      </c>
      <c r="R25" s="67">
        <v>0</v>
      </c>
      <c r="S25" s="84">
        <v>1</v>
      </c>
      <c r="T25" s="84">
        <v>5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84">
        <v>0</v>
      </c>
      <c r="AB25" s="84">
        <v>1</v>
      </c>
      <c r="AC25" s="71" t="s">
        <v>80</v>
      </c>
      <c r="AD25" s="81" t="s">
        <v>77</v>
      </c>
      <c r="AE25" s="71">
        <v>6</v>
      </c>
      <c r="AF25" s="71">
        <v>6</v>
      </c>
      <c r="AG25" s="71">
        <v>6</v>
      </c>
      <c r="AH25" s="71">
        <v>6</v>
      </c>
      <c r="AI25" s="71">
        <v>6</v>
      </c>
      <c r="AJ25" s="71">
        <v>6</v>
      </c>
      <c r="AK25" s="71">
        <v>6</v>
      </c>
      <c r="AL25" s="71" t="s">
        <v>119</v>
      </c>
      <c r="AM25" s="70"/>
    </row>
    <row r="26" spans="1:39" s="83" customFormat="1" ht="15.75">
      <c r="A26" s="70"/>
      <c r="B26" s="84">
        <v>8</v>
      </c>
      <c r="C26" s="84">
        <v>0</v>
      </c>
      <c r="D26" s="84">
        <v>4</v>
      </c>
      <c r="E26" s="63">
        <v>0</v>
      </c>
      <c r="F26" s="63">
        <v>7</v>
      </c>
      <c r="G26" s="63">
        <v>0</v>
      </c>
      <c r="H26" s="63">
        <v>7</v>
      </c>
      <c r="I26" s="63">
        <v>1</v>
      </c>
      <c r="J26" s="84">
        <v>5</v>
      </c>
      <c r="K26" s="84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84">
        <v>1</v>
      </c>
      <c r="T26" s="84">
        <v>5</v>
      </c>
      <c r="U26" s="65">
        <v>1</v>
      </c>
      <c r="V26" s="65">
        <v>0</v>
      </c>
      <c r="W26" s="65">
        <v>1</v>
      </c>
      <c r="X26" s="65">
        <v>1</v>
      </c>
      <c r="Y26" s="65">
        <v>2</v>
      </c>
      <c r="Z26" s="65">
        <v>0</v>
      </c>
      <c r="AA26" s="84">
        <v>0</v>
      </c>
      <c r="AB26" s="84">
        <v>2</v>
      </c>
      <c r="AC26" s="71" t="s">
        <v>93</v>
      </c>
      <c r="AD26" s="81" t="s">
        <v>77</v>
      </c>
      <c r="AE26" s="71">
        <v>1</v>
      </c>
      <c r="AF26" s="71">
        <v>1</v>
      </c>
      <c r="AG26" s="71">
        <v>1</v>
      </c>
      <c r="AH26" s="71">
        <v>1</v>
      </c>
      <c r="AI26" s="71">
        <v>1</v>
      </c>
      <c r="AJ26" s="71">
        <v>1</v>
      </c>
      <c r="AK26" s="71">
        <v>1</v>
      </c>
      <c r="AL26" s="84">
        <v>2027</v>
      </c>
      <c r="AM26" s="70"/>
    </row>
    <row r="27" spans="1:39" s="83" customFormat="1" ht="47.25">
      <c r="A27" s="70"/>
      <c r="B27" s="84">
        <v>8</v>
      </c>
      <c r="C27" s="84">
        <v>0</v>
      </c>
      <c r="D27" s="84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84">
        <v>5</v>
      </c>
      <c r="K27" s="84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>
        <v>0</v>
      </c>
      <c r="S27" s="84">
        <v>1</v>
      </c>
      <c r="T27" s="84">
        <v>5</v>
      </c>
      <c r="U27" s="65">
        <v>1</v>
      </c>
      <c r="V27" s="65">
        <v>0</v>
      </c>
      <c r="W27" s="65">
        <v>2</v>
      </c>
      <c r="X27" s="65">
        <v>2</v>
      </c>
      <c r="Y27" s="65">
        <v>2</v>
      </c>
      <c r="Z27" s="65">
        <v>0</v>
      </c>
      <c r="AA27" s="84">
        <v>0</v>
      </c>
      <c r="AB27" s="84">
        <v>0</v>
      </c>
      <c r="AC27" s="71" t="s">
        <v>103</v>
      </c>
      <c r="AD27" s="81" t="s">
        <v>79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2">
        <f t="shared" si="1"/>
        <v>0</v>
      </c>
      <c r="AL27" s="84">
        <v>2027</v>
      </c>
      <c r="AM27" s="70"/>
    </row>
    <row r="28" spans="1:39" s="83" customFormat="1" ht="21.75" customHeight="1">
      <c r="A28" s="70"/>
      <c r="B28" s="84">
        <v>8</v>
      </c>
      <c r="C28" s="84">
        <v>0</v>
      </c>
      <c r="D28" s="84">
        <v>4</v>
      </c>
      <c r="E28" s="63">
        <v>0</v>
      </c>
      <c r="F28" s="63">
        <v>7</v>
      </c>
      <c r="G28" s="63">
        <v>0</v>
      </c>
      <c r="H28" s="63">
        <v>7</v>
      </c>
      <c r="I28" s="63">
        <v>1</v>
      </c>
      <c r="J28" s="84">
        <v>5</v>
      </c>
      <c r="K28" s="84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84">
        <v>1</v>
      </c>
      <c r="T28" s="84">
        <v>5</v>
      </c>
      <c r="U28" s="65">
        <v>1</v>
      </c>
      <c r="V28" s="65">
        <v>0</v>
      </c>
      <c r="W28" s="65">
        <v>2</v>
      </c>
      <c r="X28" s="65">
        <v>2</v>
      </c>
      <c r="Y28" s="65">
        <v>2</v>
      </c>
      <c r="Z28" s="65">
        <v>0</v>
      </c>
      <c r="AA28" s="84">
        <v>0</v>
      </c>
      <c r="AB28" s="84">
        <v>1</v>
      </c>
      <c r="AC28" s="71" t="s">
        <v>89</v>
      </c>
      <c r="AD28" s="81" t="s">
        <v>77</v>
      </c>
      <c r="AE28" s="72">
        <v>10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82">
        <f t="shared" si="1"/>
        <v>10</v>
      </c>
      <c r="AL28" s="84">
        <v>2027</v>
      </c>
      <c r="AM28" s="70"/>
    </row>
    <row r="29" spans="1:39" s="83" customFormat="1" ht="34.5" customHeight="1">
      <c r="A29" s="70"/>
      <c r="B29" s="84">
        <v>8</v>
      </c>
      <c r="C29" s="84">
        <v>0</v>
      </c>
      <c r="D29" s="84">
        <v>4</v>
      </c>
      <c r="E29" s="63">
        <v>0</v>
      </c>
      <c r="F29" s="63">
        <v>7</v>
      </c>
      <c r="G29" s="63">
        <v>0</v>
      </c>
      <c r="H29" s="63">
        <v>7</v>
      </c>
      <c r="I29" s="63">
        <v>1</v>
      </c>
      <c r="J29" s="84">
        <v>5</v>
      </c>
      <c r="K29" s="84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84">
        <v>1</v>
      </c>
      <c r="T29" s="84">
        <v>5</v>
      </c>
      <c r="U29" s="65">
        <v>2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84">
        <v>0</v>
      </c>
      <c r="AB29" s="84">
        <v>0</v>
      </c>
      <c r="AC29" s="71" t="s">
        <v>108</v>
      </c>
      <c r="AD29" s="81" t="s">
        <v>79</v>
      </c>
      <c r="AE29" s="73">
        <f>AE30</f>
        <v>1039000</v>
      </c>
      <c r="AF29" s="73">
        <v>0</v>
      </c>
      <c r="AG29" s="73">
        <v>0</v>
      </c>
      <c r="AH29" s="73">
        <v>0</v>
      </c>
      <c r="AI29" s="73">
        <v>0</v>
      </c>
      <c r="AJ29" s="73">
        <f>AJ30</f>
        <v>0</v>
      </c>
      <c r="AK29" s="82">
        <f t="shared" si="1"/>
        <v>1039000</v>
      </c>
      <c r="AL29" s="84">
        <v>2027</v>
      </c>
      <c r="AM29" s="70"/>
    </row>
    <row r="30" spans="1:39" s="83" customFormat="1" ht="35.25" customHeight="1">
      <c r="A30" s="70"/>
      <c r="B30" s="84">
        <v>8</v>
      </c>
      <c r="C30" s="84">
        <v>0</v>
      </c>
      <c r="D30" s="84">
        <v>4</v>
      </c>
      <c r="E30" s="63">
        <v>0</v>
      </c>
      <c r="F30" s="63">
        <v>7</v>
      </c>
      <c r="G30" s="63">
        <v>0</v>
      </c>
      <c r="H30" s="63">
        <v>7</v>
      </c>
      <c r="I30" s="63">
        <v>1</v>
      </c>
      <c r="J30" s="84">
        <v>5</v>
      </c>
      <c r="K30" s="84">
        <v>2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1</v>
      </c>
      <c r="S30" s="84">
        <v>1</v>
      </c>
      <c r="T30" s="84">
        <v>5</v>
      </c>
      <c r="U30" s="65">
        <v>2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84">
        <v>0</v>
      </c>
      <c r="AB30" s="84">
        <v>0</v>
      </c>
      <c r="AC30" s="71" t="s">
        <v>104</v>
      </c>
      <c r="AD30" s="81" t="s">
        <v>79</v>
      </c>
      <c r="AE30" s="73">
        <f>AE32+AE34</f>
        <v>1039000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82">
        <f t="shared" si="1"/>
        <v>1039000</v>
      </c>
      <c r="AL30" s="84">
        <v>2027</v>
      </c>
      <c r="AM30" s="70"/>
    </row>
    <row r="31" spans="1:39" s="83" customFormat="1" ht="39.75" customHeight="1">
      <c r="A31" s="70"/>
      <c r="B31" s="84">
        <v>8</v>
      </c>
      <c r="C31" s="84">
        <v>0</v>
      </c>
      <c r="D31" s="84">
        <v>4</v>
      </c>
      <c r="E31" s="63">
        <v>0</v>
      </c>
      <c r="F31" s="63">
        <v>7</v>
      </c>
      <c r="G31" s="63">
        <v>0</v>
      </c>
      <c r="H31" s="63">
        <v>7</v>
      </c>
      <c r="I31" s="63">
        <v>1</v>
      </c>
      <c r="J31" s="84">
        <v>5</v>
      </c>
      <c r="K31" s="84">
        <v>2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1</v>
      </c>
      <c r="S31" s="84">
        <v>1</v>
      </c>
      <c r="T31" s="84">
        <v>5</v>
      </c>
      <c r="U31" s="65">
        <v>2</v>
      </c>
      <c r="V31" s="65">
        <v>0</v>
      </c>
      <c r="W31" s="65">
        <v>1</v>
      </c>
      <c r="X31" s="65">
        <v>0</v>
      </c>
      <c r="Y31" s="65">
        <v>0</v>
      </c>
      <c r="Z31" s="65">
        <v>0</v>
      </c>
      <c r="AA31" s="84">
        <v>0</v>
      </c>
      <c r="AB31" s="84">
        <v>1</v>
      </c>
      <c r="AC31" s="71" t="s">
        <v>106</v>
      </c>
      <c r="AD31" s="81" t="s">
        <v>94</v>
      </c>
      <c r="AE31" s="71">
        <v>1</v>
      </c>
      <c r="AF31" s="71">
        <v>1</v>
      </c>
      <c r="AG31" s="71">
        <v>1</v>
      </c>
      <c r="AH31" s="71">
        <v>1</v>
      </c>
      <c r="AI31" s="71">
        <v>1</v>
      </c>
      <c r="AJ31" s="71">
        <v>1</v>
      </c>
      <c r="AK31" s="71">
        <v>1</v>
      </c>
      <c r="AL31" s="71" t="s">
        <v>119</v>
      </c>
      <c r="AM31" s="70"/>
    </row>
    <row r="32" spans="1:39" s="83" customFormat="1" ht="21.75" customHeight="1">
      <c r="A32" s="70"/>
      <c r="B32" s="84">
        <v>8</v>
      </c>
      <c r="C32" s="84">
        <v>0</v>
      </c>
      <c r="D32" s="84">
        <v>4</v>
      </c>
      <c r="E32" s="63">
        <v>0</v>
      </c>
      <c r="F32" s="63">
        <v>7</v>
      </c>
      <c r="G32" s="63">
        <v>0</v>
      </c>
      <c r="H32" s="63">
        <v>7</v>
      </c>
      <c r="I32" s="63">
        <v>1</v>
      </c>
      <c r="J32" s="84">
        <v>5</v>
      </c>
      <c r="K32" s="84">
        <v>2</v>
      </c>
      <c r="L32" s="67">
        <v>0</v>
      </c>
      <c r="M32" s="67">
        <v>1</v>
      </c>
      <c r="N32" s="67">
        <v>2</v>
      </c>
      <c r="O32" s="67">
        <v>0</v>
      </c>
      <c r="P32" s="67">
        <v>1</v>
      </c>
      <c r="Q32" s="67">
        <v>1</v>
      </c>
      <c r="R32" s="67">
        <v>0</v>
      </c>
      <c r="S32" s="84">
        <v>1</v>
      </c>
      <c r="T32" s="84">
        <v>5</v>
      </c>
      <c r="U32" s="65">
        <v>2</v>
      </c>
      <c r="V32" s="65">
        <v>0</v>
      </c>
      <c r="W32" s="65">
        <v>1</v>
      </c>
      <c r="X32" s="65">
        <v>1</v>
      </c>
      <c r="Y32" s="65">
        <v>1</v>
      </c>
      <c r="Z32" s="65">
        <v>0</v>
      </c>
      <c r="AA32" s="84">
        <v>0</v>
      </c>
      <c r="AB32" s="84">
        <v>0</v>
      </c>
      <c r="AC32" s="75" t="s">
        <v>105</v>
      </c>
      <c r="AD32" s="81" t="s">
        <v>79</v>
      </c>
      <c r="AE32" s="74">
        <v>825000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f>AE32</f>
        <v>825000</v>
      </c>
      <c r="AL32" s="72">
        <f>$AL$17</f>
        <v>2027</v>
      </c>
      <c r="AM32" s="70"/>
    </row>
    <row r="33" spans="1:39" s="83" customFormat="1" ht="21.75" customHeight="1">
      <c r="A33" s="70"/>
      <c r="B33" s="84">
        <v>8</v>
      </c>
      <c r="C33" s="84">
        <v>0</v>
      </c>
      <c r="D33" s="84">
        <v>4</v>
      </c>
      <c r="E33" s="63">
        <v>0</v>
      </c>
      <c r="F33" s="63">
        <v>7</v>
      </c>
      <c r="G33" s="63">
        <v>0</v>
      </c>
      <c r="H33" s="63">
        <v>7</v>
      </c>
      <c r="I33" s="63">
        <v>1</v>
      </c>
      <c r="J33" s="84">
        <v>5</v>
      </c>
      <c r="K33" s="84">
        <v>2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1</v>
      </c>
      <c r="R33" s="67">
        <v>0</v>
      </c>
      <c r="S33" s="84">
        <v>1</v>
      </c>
      <c r="T33" s="84">
        <v>5</v>
      </c>
      <c r="U33" s="65">
        <v>2</v>
      </c>
      <c r="V33" s="65">
        <v>0</v>
      </c>
      <c r="W33" s="65">
        <v>1</v>
      </c>
      <c r="X33" s="65">
        <v>1</v>
      </c>
      <c r="Y33" s="65">
        <v>1</v>
      </c>
      <c r="Z33" s="65">
        <v>0</v>
      </c>
      <c r="AA33" s="84">
        <v>0</v>
      </c>
      <c r="AB33" s="84">
        <v>1</v>
      </c>
      <c r="AC33" s="75" t="s">
        <v>107</v>
      </c>
      <c r="AD33" s="81" t="s">
        <v>77</v>
      </c>
      <c r="AE33" s="72">
        <v>1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1</v>
      </c>
      <c r="AL33" s="72">
        <v>2027</v>
      </c>
      <c r="AM33" s="70"/>
    </row>
    <row r="34" spans="1:39" s="83" customFormat="1" ht="33" customHeight="1">
      <c r="A34" s="70"/>
      <c r="B34" s="84"/>
      <c r="C34" s="84"/>
      <c r="D34" s="84"/>
      <c r="E34" s="63"/>
      <c r="F34" s="63"/>
      <c r="G34" s="63"/>
      <c r="H34" s="63"/>
      <c r="I34" s="63"/>
      <c r="J34" s="84"/>
      <c r="K34" s="84"/>
      <c r="L34" s="67"/>
      <c r="M34" s="67"/>
      <c r="N34" s="67"/>
      <c r="O34" s="67"/>
      <c r="P34" s="67"/>
      <c r="Q34" s="67"/>
      <c r="R34" s="67"/>
      <c r="S34" s="84"/>
      <c r="T34" s="84"/>
      <c r="U34" s="65"/>
      <c r="V34" s="65"/>
      <c r="W34" s="65"/>
      <c r="X34" s="65"/>
      <c r="Y34" s="65"/>
      <c r="Z34" s="65"/>
      <c r="AA34" s="84"/>
      <c r="AB34" s="84"/>
      <c r="AC34" s="75" t="s">
        <v>120</v>
      </c>
      <c r="AD34" s="81" t="s">
        <v>79</v>
      </c>
      <c r="AE34" s="74">
        <v>214000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f>AE34</f>
        <v>214000</v>
      </c>
      <c r="AL34" s="72">
        <v>2022</v>
      </c>
      <c r="AM34" s="70"/>
    </row>
    <row r="35" spans="1:39" s="32" customFormat="1" ht="37.5" customHeight="1">
      <c r="A35" s="28"/>
      <c r="B35" s="61"/>
      <c r="C35" s="61"/>
      <c r="D35" s="61"/>
      <c r="E35" s="62"/>
      <c r="F35" s="62"/>
      <c r="G35" s="62"/>
      <c r="H35" s="62"/>
      <c r="I35" s="62"/>
      <c r="J35" s="61"/>
      <c r="K35" s="61"/>
      <c r="L35" s="67"/>
      <c r="M35" s="67"/>
      <c r="N35" s="67"/>
      <c r="O35" s="67"/>
      <c r="P35" s="67"/>
      <c r="Q35" s="67"/>
      <c r="R35" s="67"/>
      <c r="S35" s="61"/>
      <c r="T35" s="61"/>
      <c r="U35" s="65"/>
      <c r="V35" s="65"/>
      <c r="W35" s="65"/>
      <c r="X35" s="65"/>
      <c r="Y35" s="65"/>
      <c r="Z35" s="65"/>
      <c r="AA35" s="61"/>
      <c r="AB35" s="61"/>
      <c r="AC35" s="66" t="s">
        <v>121</v>
      </c>
      <c r="AD35" s="29" t="s">
        <v>77</v>
      </c>
      <c r="AE35" s="69">
        <v>10</v>
      </c>
      <c r="AF35" s="72">
        <v>0</v>
      </c>
      <c r="AG35" s="72">
        <v>0</v>
      </c>
      <c r="AH35" s="69">
        <v>0</v>
      </c>
      <c r="AI35" s="72">
        <v>0</v>
      </c>
      <c r="AJ35" s="72">
        <v>0</v>
      </c>
      <c r="AK35" s="69">
        <v>10</v>
      </c>
      <c r="AL35" s="69">
        <v>2022</v>
      </c>
      <c r="AM35" s="28"/>
    </row>
    <row r="36" spans="1:38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s="32" customFormat="1" ht="15.75">
      <c r="A155" s="38"/>
      <c r="B155" s="38"/>
      <c r="C155" s="38"/>
      <c r="D155" s="38"/>
      <c r="E155" s="38"/>
      <c r="F155" s="38"/>
      <c r="G155" s="38"/>
      <c r="H155" s="45"/>
      <c r="I155" s="45"/>
      <c r="J155" s="45"/>
      <c r="K155" s="45"/>
      <c r="L155" s="45"/>
      <c r="M155" s="28"/>
      <c r="N155" s="28"/>
      <c r="O155" s="28"/>
      <c r="P155" s="28"/>
      <c r="Q155" s="28"/>
      <c r="R155" s="28"/>
      <c r="S155" s="28"/>
      <c r="T155" s="28"/>
      <c r="U155" s="33"/>
      <c r="V155" s="33"/>
      <c r="W155" s="33"/>
      <c r="X155" s="33"/>
      <c r="Y155" s="33"/>
      <c r="Z155" s="33"/>
      <c r="AA155" s="33"/>
      <c r="AB155" s="33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 s="32" customFormat="1" ht="15.75">
      <c r="A156" s="38"/>
      <c r="B156" s="38"/>
      <c r="C156" s="38"/>
      <c r="D156" s="38"/>
      <c r="E156" s="38"/>
      <c r="F156" s="38"/>
      <c r="G156" s="38"/>
      <c r="H156" s="45"/>
      <c r="I156" s="45"/>
      <c r="J156" s="45"/>
      <c r="K156" s="45"/>
      <c r="L156" s="45"/>
      <c r="M156" s="28"/>
      <c r="N156" s="28"/>
      <c r="O156" s="28"/>
      <c r="P156" s="28"/>
      <c r="Q156" s="28"/>
      <c r="R156" s="28"/>
      <c r="S156" s="28"/>
      <c r="T156" s="28"/>
      <c r="U156" s="33"/>
      <c r="V156" s="33"/>
      <c r="W156" s="33"/>
      <c r="X156" s="33"/>
      <c r="Y156" s="33"/>
      <c r="Z156" s="33"/>
      <c r="AA156" s="33"/>
      <c r="AB156" s="33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6"/>
      <c r="N157" s="76"/>
      <c r="O157" s="76"/>
      <c r="P157" s="76"/>
      <c r="Q157" s="76"/>
      <c r="R157" s="76"/>
      <c r="S157" s="76"/>
      <c r="T157" s="76"/>
      <c r="U157" s="77"/>
      <c r="V157" s="77"/>
      <c r="W157" s="77"/>
      <c r="X157" s="77"/>
      <c r="Y157" s="77"/>
      <c r="Z157" s="77"/>
      <c r="AA157" s="77"/>
      <c r="AB157" s="77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6"/>
      <c r="N158" s="76"/>
      <c r="O158" s="76"/>
      <c r="P158" s="76"/>
      <c r="Q158" s="76"/>
      <c r="R158" s="76"/>
      <c r="S158" s="76"/>
      <c r="T158" s="76"/>
      <c r="U158" s="77"/>
      <c r="V158" s="77"/>
      <c r="W158" s="77"/>
      <c r="X158" s="77"/>
      <c r="Y158" s="77"/>
      <c r="Z158" s="77"/>
      <c r="AA158" s="77"/>
      <c r="AB158" s="77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6"/>
      <c r="N159" s="76"/>
      <c r="O159" s="76"/>
      <c r="P159" s="76"/>
      <c r="Q159" s="76"/>
      <c r="R159" s="76"/>
      <c r="S159" s="76"/>
      <c r="T159" s="76"/>
      <c r="U159" s="77"/>
      <c r="V159" s="77"/>
      <c r="W159" s="77"/>
      <c r="X159" s="77"/>
      <c r="Y159" s="77"/>
      <c r="Z159" s="77"/>
      <c r="AA159" s="77"/>
      <c r="AB159" s="77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6"/>
      <c r="N160" s="76"/>
      <c r="O160" s="76"/>
      <c r="P160" s="76"/>
      <c r="Q160" s="76"/>
      <c r="R160" s="76"/>
      <c r="S160" s="76"/>
      <c r="T160" s="76"/>
      <c r="U160" s="77"/>
      <c r="V160" s="77"/>
      <c r="W160" s="77"/>
      <c r="X160" s="77"/>
      <c r="Y160" s="77"/>
      <c r="Z160" s="77"/>
      <c r="AA160" s="77"/>
      <c r="AB160" s="77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6"/>
      <c r="N161" s="76"/>
      <c r="O161" s="76"/>
      <c r="P161" s="76"/>
      <c r="Q161" s="76"/>
      <c r="R161" s="76"/>
      <c r="S161" s="76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6"/>
      <c r="N162" s="76"/>
      <c r="O162" s="76"/>
      <c r="P162" s="76"/>
      <c r="Q162" s="76"/>
      <c r="R162" s="76"/>
      <c r="S162" s="76"/>
      <c r="T162" s="76"/>
      <c r="U162" s="77"/>
      <c r="V162" s="77"/>
      <c r="W162" s="77"/>
      <c r="X162" s="77"/>
      <c r="Y162" s="77"/>
      <c r="Z162" s="77"/>
      <c r="AA162" s="77"/>
      <c r="AB162" s="77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6"/>
      <c r="N163" s="76"/>
      <c r="O163" s="76"/>
      <c r="P163" s="76"/>
      <c r="Q163" s="76"/>
      <c r="R163" s="76"/>
      <c r="S163" s="76"/>
      <c r="T163" s="76"/>
      <c r="U163" s="77"/>
      <c r="V163" s="77"/>
      <c r="W163" s="77"/>
      <c r="X163" s="77"/>
      <c r="Y163" s="77"/>
      <c r="Z163" s="77"/>
      <c r="AA163" s="77"/>
      <c r="AB163" s="77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6"/>
      <c r="N164" s="76"/>
      <c r="O164" s="76"/>
      <c r="P164" s="76"/>
      <c r="Q164" s="76"/>
      <c r="R164" s="76"/>
      <c r="S164" s="76"/>
      <c r="T164" s="76"/>
      <c r="U164" s="77"/>
      <c r="V164" s="77"/>
      <c r="W164" s="77"/>
      <c r="X164" s="77"/>
      <c r="Y164" s="77"/>
      <c r="Z164" s="77"/>
      <c r="AA164" s="77"/>
      <c r="AB164" s="77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6"/>
      <c r="N165" s="76"/>
      <c r="O165" s="76"/>
      <c r="P165" s="76"/>
      <c r="Q165" s="76"/>
      <c r="R165" s="76"/>
      <c r="S165" s="76"/>
      <c r="T165" s="76"/>
      <c r="U165" s="77"/>
      <c r="V165" s="77"/>
      <c r="W165" s="77"/>
      <c r="X165" s="77"/>
      <c r="Y165" s="77"/>
      <c r="Z165" s="77"/>
      <c r="AA165" s="77"/>
      <c r="AB165" s="77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6"/>
      <c r="N166" s="76"/>
      <c r="O166" s="76"/>
      <c r="P166" s="76"/>
      <c r="Q166" s="76"/>
      <c r="R166" s="76"/>
      <c r="S166" s="76"/>
      <c r="T166" s="76"/>
      <c r="U166" s="77"/>
      <c r="V166" s="77"/>
      <c r="W166" s="77"/>
      <c r="X166" s="77"/>
      <c r="Y166" s="77"/>
      <c r="Z166" s="77"/>
      <c r="AA166" s="77"/>
      <c r="AB166" s="77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6"/>
      <c r="N167" s="76"/>
      <c r="O167" s="76"/>
      <c r="P167" s="76"/>
      <c r="Q167" s="76"/>
      <c r="R167" s="76"/>
      <c r="S167" s="76"/>
      <c r="T167" s="76"/>
      <c r="U167" s="77"/>
      <c r="V167" s="77"/>
      <c r="W167" s="77"/>
      <c r="X167" s="77"/>
      <c r="Y167" s="77"/>
      <c r="Z167" s="77"/>
      <c r="AA167" s="77"/>
      <c r="AB167" s="77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6"/>
      <c r="N168" s="76"/>
      <c r="O168" s="76"/>
      <c r="P168" s="76"/>
      <c r="Q168" s="76"/>
      <c r="R168" s="76"/>
      <c r="S168" s="76"/>
      <c r="T168" s="76"/>
      <c r="U168" s="77"/>
      <c r="V168" s="77"/>
      <c r="W168" s="77"/>
      <c r="X168" s="77"/>
      <c r="Y168" s="77"/>
      <c r="Z168" s="77"/>
      <c r="AA168" s="77"/>
      <c r="AB168" s="77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6"/>
      <c r="N169" s="76"/>
      <c r="O169" s="76"/>
      <c r="P169" s="76"/>
      <c r="Q169" s="76"/>
      <c r="R169" s="76"/>
      <c r="S169" s="76"/>
      <c r="T169" s="76"/>
      <c r="U169" s="77"/>
      <c r="V169" s="77"/>
      <c r="W169" s="77"/>
      <c r="X169" s="77"/>
      <c r="Y169" s="77"/>
      <c r="Z169" s="77"/>
      <c r="AA169" s="77"/>
      <c r="AB169" s="77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6"/>
      <c r="N170" s="76"/>
      <c r="O170" s="76"/>
      <c r="P170" s="76"/>
      <c r="Q170" s="76"/>
      <c r="R170" s="76"/>
      <c r="S170" s="76"/>
      <c r="T170" s="76"/>
      <c r="U170" s="77"/>
      <c r="V170" s="77"/>
      <c r="W170" s="77"/>
      <c r="X170" s="77"/>
      <c r="Y170" s="77"/>
      <c r="Z170" s="77"/>
      <c r="AA170" s="77"/>
      <c r="AB170" s="77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6"/>
      <c r="N171" s="76"/>
      <c r="O171" s="76"/>
      <c r="P171" s="76"/>
      <c r="Q171" s="76"/>
      <c r="R171" s="76"/>
      <c r="S171" s="76"/>
      <c r="T171" s="76"/>
      <c r="U171" s="77"/>
      <c r="V171" s="77"/>
      <c r="W171" s="77"/>
      <c r="X171" s="77"/>
      <c r="Y171" s="77"/>
      <c r="Z171" s="77"/>
      <c r="AA171" s="77"/>
      <c r="AB171" s="77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6"/>
      <c r="N172" s="76"/>
      <c r="O172" s="76"/>
      <c r="P172" s="76"/>
      <c r="Q172" s="76"/>
      <c r="R172" s="76"/>
      <c r="S172" s="76"/>
      <c r="T172" s="76"/>
      <c r="U172" s="77"/>
      <c r="V172" s="77"/>
      <c r="W172" s="77"/>
      <c r="X172" s="77"/>
      <c r="Y172" s="77"/>
      <c r="Z172" s="77"/>
      <c r="AA172" s="77"/>
      <c r="AB172" s="77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6"/>
      <c r="N173" s="76"/>
      <c r="O173" s="76"/>
      <c r="P173" s="76"/>
      <c r="Q173" s="76"/>
      <c r="R173" s="76"/>
      <c r="S173" s="76"/>
      <c r="T173" s="76"/>
      <c r="U173" s="77"/>
      <c r="V173" s="77"/>
      <c r="W173" s="77"/>
      <c r="X173" s="77"/>
      <c r="Y173" s="77"/>
      <c r="Z173" s="77"/>
      <c r="AA173" s="77"/>
      <c r="AB173" s="77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6"/>
      <c r="N174" s="76"/>
      <c r="O174" s="76"/>
      <c r="P174" s="76"/>
      <c r="Q174" s="76"/>
      <c r="R174" s="76"/>
      <c r="S174" s="76"/>
      <c r="T174" s="76"/>
      <c r="U174" s="77"/>
      <c r="V174" s="77"/>
      <c r="W174" s="77"/>
      <c r="X174" s="77"/>
      <c r="Y174" s="77"/>
      <c r="Z174" s="77"/>
      <c r="AA174" s="77"/>
      <c r="AB174" s="77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6"/>
      <c r="N175" s="76"/>
      <c r="O175" s="76"/>
      <c r="P175" s="76"/>
      <c r="Q175" s="76"/>
      <c r="R175" s="76"/>
      <c r="S175" s="76"/>
      <c r="T175" s="76"/>
      <c r="U175" s="77"/>
      <c r="V175" s="77"/>
      <c r="W175" s="77"/>
      <c r="X175" s="77"/>
      <c r="Y175" s="77"/>
      <c r="Z175" s="77"/>
      <c r="AA175" s="77"/>
      <c r="AB175" s="77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6"/>
      <c r="N176" s="76"/>
      <c r="O176" s="76"/>
      <c r="P176" s="76"/>
      <c r="Q176" s="76"/>
      <c r="R176" s="76"/>
      <c r="S176" s="76"/>
      <c r="T176" s="76"/>
      <c r="U176" s="77"/>
      <c r="V176" s="77"/>
      <c r="W176" s="77"/>
      <c r="X176" s="77"/>
      <c r="Y176" s="77"/>
      <c r="Z176" s="77"/>
      <c r="AA176" s="77"/>
      <c r="AB176" s="77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6"/>
      <c r="N177" s="76"/>
      <c r="O177" s="76"/>
      <c r="P177" s="76"/>
      <c r="Q177" s="76"/>
      <c r="R177" s="76"/>
      <c r="S177" s="76"/>
      <c r="T177" s="76"/>
      <c r="U177" s="77"/>
      <c r="V177" s="77"/>
      <c r="W177" s="77"/>
      <c r="X177" s="77"/>
      <c r="Y177" s="77"/>
      <c r="Z177" s="77"/>
      <c r="AA177" s="77"/>
      <c r="AB177" s="77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6"/>
      <c r="N178" s="76"/>
      <c r="O178" s="76"/>
      <c r="P178" s="76"/>
      <c r="Q178" s="76"/>
      <c r="R178" s="76"/>
      <c r="S178" s="76"/>
      <c r="T178" s="76"/>
      <c r="U178" s="77"/>
      <c r="V178" s="77"/>
      <c r="W178" s="77"/>
      <c r="X178" s="77"/>
      <c r="Y178" s="77"/>
      <c r="Z178" s="77"/>
      <c r="AA178" s="77"/>
      <c r="AB178" s="77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6"/>
      <c r="N179" s="76"/>
      <c r="O179" s="76"/>
      <c r="P179" s="76"/>
      <c r="Q179" s="76"/>
      <c r="R179" s="76"/>
      <c r="S179" s="76"/>
      <c r="T179" s="76"/>
      <c r="U179" s="77"/>
      <c r="V179" s="77"/>
      <c r="W179" s="77"/>
      <c r="X179" s="77"/>
      <c r="Y179" s="77"/>
      <c r="Z179" s="77"/>
      <c r="AA179" s="77"/>
      <c r="AB179" s="77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6"/>
      <c r="N180" s="76"/>
      <c r="O180" s="76"/>
      <c r="P180" s="76"/>
      <c r="Q180" s="76"/>
      <c r="R180" s="76"/>
      <c r="S180" s="76"/>
      <c r="T180" s="76"/>
      <c r="U180" s="77"/>
      <c r="V180" s="77"/>
      <c r="W180" s="77"/>
      <c r="X180" s="77"/>
      <c r="Y180" s="77"/>
      <c r="Z180" s="77"/>
      <c r="AA180" s="77"/>
      <c r="AB180" s="77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6"/>
      <c r="N181" s="76"/>
      <c r="O181" s="76"/>
      <c r="P181" s="76"/>
      <c r="Q181" s="76"/>
      <c r="R181" s="76"/>
      <c r="S181" s="76"/>
      <c r="T181" s="76"/>
      <c r="U181" s="77"/>
      <c r="V181" s="77"/>
      <c r="W181" s="77"/>
      <c r="X181" s="77"/>
      <c r="Y181" s="77"/>
      <c r="Z181" s="77"/>
      <c r="AA181" s="77"/>
      <c r="AB181" s="77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6"/>
      <c r="N182" s="76"/>
      <c r="O182" s="76"/>
      <c r="P182" s="76"/>
      <c r="Q182" s="76"/>
      <c r="R182" s="76"/>
      <c r="S182" s="76"/>
      <c r="T182" s="76"/>
      <c r="U182" s="77"/>
      <c r="V182" s="77"/>
      <c r="W182" s="77"/>
      <c r="X182" s="77"/>
      <c r="Y182" s="77"/>
      <c r="Z182" s="77"/>
      <c r="AA182" s="77"/>
      <c r="AB182" s="77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6"/>
      <c r="N183" s="76"/>
      <c r="O183" s="76"/>
      <c r="P183" s="76"/>
      <c r="Q183" s="76"/>
      <c r="R183" s="76"/>
      <c r="S183" s="76"/>
      <c r="T183" s="76"/>
      <c r="U183" s="77"/>
      <c r="V183" s="77"/>
      <c r="W183" s="77"/>
      <c r="X183" s="77"/>
      <c r="Y183" s="77"/>
      <c r="Z183" s="77"/>
      <c r="AA183" s="77"/>
      <c r="AB183" s="77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6"/>
      <c r="N184" s="76"/>
      <c r="O184" s="76"/>
      <c r="P184" s="76"/>
      <c r="Q184" s="76"/>
      <c r="R184" s="76"/>
      <c r="S184" s="76"/>
      <c r="T184" s="76"/>
      <c r="U184" s="77"/>
      <c r="V184" s="77"/>
      <c r="W184" s="77"/>
      <c r="X184" s="77"/>
      <c r="Y184" s="77"/>
      <c r="Z184" s="77"/>
      <c r="AA184" s="77"/>
      <c r="AB184" s="77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6"/>
      <c r="N185" s="76"/>
      <c r="O185" s="76"/>
      <c r="P185" s="76"/>
      <c r="Q185" s="76"/>
      <c r="R185" s="76"/>
      <c r="S185" s="76"/>
      <c r="T185" s="76"/>
      <c r="U185" s="77"/>
      <c r="V185" s="77"/>
      <c r="W185" s="77"/>
      <c r="X185" s="77"/>
      <c r="Y185" s="77"/>
      <c r="Z185" s="77"/>
      <c r="AA185" s="77"/>
      <c r="AB185" s="77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6"/>
      <c r="N186" s="76"/>
      <c r="O186" s="76"/>
      <c r="P186" s="76"/>
      <c r="Q186" s="76"/>
      <c r="R186" s="76"/>
      <c r="S186" s="76"/>
      <c r="T186" s="76"/>
      <c r="U186" s="77"/>
      <c r="V186" s="77"/>
      <c r="W186" s="77"/>
      <c r="X186" s="77"/>
      <c r="Y186" s="77"/>
      <c r="Z186" s="77"/>
      <c r="AA186" s="77"/>
      <c r="AB186" s="77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6"/>
      <c r="N187" s="76"/>
      <c r="O187" s="76"/>
      <c r="P187" s="76"/>
      <c r="Q187" s="76"/>
      <c r="R187" s="76"/>
      <c r="S187" s="76"/>
      <c r="T187" s="76"/>
      <c r="U187" s="77"/>
      <c r="V187" s="77"/>
      <c r="W187" s="77"/>
      <c r="X187" s="77"/>
      <c r="Y187" s="77"/>
      <c r="Z187" s="77"/>
      <c r="AA187" s="77"/>
      <c r="AB187" s="77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6"/>
      <c r="N188" s="76"/>
      <c r="O188" s="76"/>
      <c r="P188" s="76"/>
      <c r="Q188" s="76"/>
      <c r="R188" s="76"/>
      <c r="S188" s="76"/>
      <c r="T188" s="76"/>
      <c r="U188" s="77"/>
      <c r="V188" s="77"/>
      <c r="W188" s="77"/>
      <c r="X188" s="77"/>
      <c r="Y188" s="77"/>
      <c r="Z188" s="77"/>
      <c r="AA188" s="77"/>
      <c r="AB188" s="77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6"/>
      <c r="N189" s="76"/>
      <c r="O189" s="76"/>
      <c r="P189" s="76"/>
      <c r="Q189" s="76"/>
      <c r="R189" s="76"/>
      <c r="S189" s="76"/>
      <c r="T189" s="76"/>
      <c r="U189" s="77"/>
      <c r="V189" s="77"/>
      <c r="W189" s="77"/>
      <c r="X189" s="77"/>
      <c r="Y189" s="77"/>
      <c r="Z189" s="77"/>
      <c r="AA189" s="77"/>
      <c r="AB189" s="77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6"/>
      <c r="N190" s="76"/>
      <c r="O190" s="76"/>
      <c r="P190" s="76"/>
      <c r="Q190" s="76"/>
      <c r="R190" s="76"/>
      <c r="S190" s="76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6"/>
      <c r="N191" s="76"/>
      <c r="O191" s="76"/>
      <c r="P191" s="76"/>
      <c r="Q191" s="76"/>
      <c r="R191" s="76"/>
      <c r="S191" s="76"/>
      <c r="T191" s="76"/>
      <c r="U191" s="77"/>
      <c r="V191" s="77"/>
      <c r="W191" s="77"/>
      <c r="X191" s="77"/>
      <c r="Y191" s="77"/>
      <c r="Z191" s="77"/>
      <c r="AA191" s="77"/>
      <c r="AB191" s="77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6"/>
      <c r="N192" s="76"/>
      <c r="O192" s="76"/>
      <c r="P192" s="76"/>
      <c r="Q192" s="76"/>
      <c r="R192" s="76"/>
      <c r="S192" s="76"/>
      <c r="T192" s="76"/>
      <c r="U192" s="77"/>
      <c r="V192" s="77"/>
      <c r="W192" s="77"/>
      <c r="X192" s="77"/>
      <c r="Y192" s="77"/>
      <c r="Z192" s="77"/>
      <c r="AA192" s="77"/>
      <c r="AB192" s="77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6"/>
      <c r="N193" s="76"/>
      <c r="O193" s="76"/>
      <c r="P193" s="76"/>
      <c r="Q193" s="76"/>
      <c r="R193" s="76"/>
      <c r="S193" s="76"/>
      <c r="T193" s="76"/>
      <c r="U193" s="77"/>
      <c r="V193" s="77"/>
      <c r="W193" s="77"/>
      <c r="X193" s="77"/>
      <c r="Y193" s="77"/>
      <c r="Z193" s="77"/>
      <c r="AA193" s="77"/>
      <c r="AB193" s="77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6"/>
      <c r="N194" s="76"/>
      <c r="O194" s="76"/>
      <c r="P194" s="76"/>
      <c r="Q194" s="76"/>
      <c r="R194" s="76"/>
      <c r="S194" s="76"/>
      <c r="T194" s="76"/>
      <c r="U194" s="77"/>
      <c r="V194" s="77"/>
      <c r="W194" s="77"/>
      <c r="X194" s="77"/>
      <c r="Y194" s="77"/>
      <c r="Z194" s="77"/>
      <c r="AA194" s="77"/>
      <c r="AB194" s="77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6"/>
      <c r="N195" s="76"/>
      <c r="O195" s="76"/>
      <c r="P195" s="76"/>
      <c r="Q195" s="76"/>
      <c r="R195" s="76"/>
      <c r="S195" s="76"/>
      <c r="T195" s="76"/>
      <c r="U195" s="77"/>
      <c r="V195" s="77"/>
      <c r="W195" s="77"/>
      <c r="X195" s="77"/>
      <c r="Y195" s="77"/>
      <c r="Z195" s="77"/>
      <c r="AA195" s="77"/>
      <c r="AB195" s="77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6"/>
      <c r="N196" s="76"/>
      <c r="O196" s="76"/>
      <c r="P196" s="76"/>
      <c r="Q196" s="76"/>
      <c r="R196" s="76"/>
      <c r="S196" s="76"/>
      <c r="T196" s="76"/>
      <c r="U196" s="77"/>
      <c r="V196" s="77"/>
      <c r="W196" s="77"/>
      <c r="X196" s="77"/>
      <c r="Y196" s="77"/>
      <c r="Z196" s="77"/>
      <c r="AA196" s="77"/>
      <c r="AB196" s="77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6"/>
      <c r="N197" s="76"/>
      <c r="O197" s="76"/>
      <c r="P197" s="76"/>
      <c r="Q197" s="76"/>
      <c r="R197" s="76"/>
      <c r="S197" s="76"/>
      <c r="T197" s="76"/>
      <c r="U197" s="77"/>
      <c r="V197" s="77"/>
      <c r="W197" s="77"/>
      <c r="X197" s="77"/>
      <c r="Y197" s="77"/>
      <c r="Z197" s="77"/>
      <c r="AA197" s="77"/>
      <c r="AB197" s="77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6"/>
      <c r="N198" s="76"/>
      <c r="O198" s="76"/>
      <c r="P198" s="76"/>
      <c r="Q198" s="76"/>
      <c r="R198" s="76"/>
      <c r="S198" s="76"/>
      <c r="T198" s="76"/>
      <c r="U198" s="77"/>
      <c r="V198" s="77"/>
      <c r="W198" s="77"/>
      <c r="X198" s="77"/>
      <c r="Y198" s="77"/>
      <c r="Z198" s="77"/>
      <c r="AA198" s="77"/>
      <c r="AB198" s="77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6"/>
      <c r="N199" s="76"/>
      <c r="O199" s="76"/>
      <c r="P199" s="76"/>
      <c r="Q199" s="76"/>
      <c r="R199" s="76"/>
      <c r="S199" s="76"/>
      <c r="T199" s="76"/>
      <c r="U199" s="77"/>
      <c r="V199" s="77"/>
      <c r="W199" s="77"/>
      <c r="X199" s="77"/>
      <c r="Y199" s="77"/>
      <c r="Z199" s="77"/>
      <c r="AA199" s="77"/>
      <c r="AB199" s="77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6"/>
      <c r="N200" s="76"/>
      <c r="O200" s="76"/>
      <c r="P200" s="76"/>
      <c r="Q200" s="76"/>
      <c r="R200" s="76"/>
      <c r="S200" s="76"/>
      <c r="T200" s="76"/>
      <c r="U200" s="77"/>
      <c r="V200" s="77"/>
      <c r="W200" s="77"/>
      <c r="X200" s="77"/>
      <c r="Y200" s="77"/>
      <c r="Z200" s="77"/>
      <c r="AA200" s="77"/>
      <c r="AB200" s="77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6"/>
      <c r="N201" s="76"/>
      <c r="O201" s="76"/>
      <c r="P201" s="76"/>
      <c r="Q201" s="76"/>
      <c r="R201" s="76"/>
      <c r="S201" s="76"/>
      <c r="T201" s="76"/>
      <c r="U201" s="77"/>
      <c r="V201" s="77"/>
      <c r="W201" s="77"/>
      <c r="X201" s="77"/>
      <c r="Y201" s="77"/>
      <c r="Z201" s="77"/>
      <c r="AA201" s="77"/>
      <c r="AB201" s="77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6"/>
      <c r="N202" s="76"/>
      <c r="O202" s="76"/>
      <c r="P202" s="76"/>
      <c r="Q202" s="76"/>
      <c r="R202" s="76"/>
      <c r="S202" s="76"/>
      <c r="T202" s="76"/>
      <c r="U202" s="77"/>
      <c r="V202" s="77"/>
      <c r="W202" s="77"/>
      <c r="X202" s="77"/>
      <c r="Y202" s="77"/>
      <c r="Z202" s="77"/>
      <c r="AA202" s="77"/>
      <c r="AB202" s="77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6"/>
      <c r="N203" s="76"/>
      <c r="O203" s="76"/>
      <c r="P203" s="76"/>
      <c r="Q203" s="76"/>
      <c r="R203" s="76"/>
      <c r="S203" s="76"/>
      <c r="T203" s="76"/>
      <c r="U203" s="77"/>
      <c r="V203" s="77"/>
      <c r="W203" s="77"/>
      <c r="X203" s="77"/>
      <c r="Y203" s="77"/>
      <c r="Z203" s="77"/>
      <c r="AA203" s="77"/>
      <c r="AB203" s="77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6"/>
      <c r="N204" s="76"/>
      <c r="O204" s="76"/>
      <c r="P204" s="76"/>
      <c r="Q204" s="76"/>
      <c r="R204" s="76"/>
      <c r="S204" s="76"/>
      <c r="T204" s="76"/>
      <c r="U204" s="77"/>
      <c r="V204" s="77"/>
      <c r="W204" s="77"/>
      <c r="X204" s="77"/>
      <c r="Y204" s="77"/>
      <c r="Z204" s="77"/>
      <c r="AA204" s="77"/>
      <c r="AB204" s="77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6"/>
      <c r="N205" s="76"/>
      <c r="O205" s="76"/>
      <c r="P205" s="76"/>
      <c r="Q205" s="76"/>
      <c r="R205" s="76"/>
      <c r="S205" s="76"/>
      <c r="T205" s="76"/>
      <c r="U205" s="77"/>
      <c r="V205" s="77"/>
      <c r="W205" s="77"/>
      <c r="X205" s="77"/>
      <c r="Y205" s="77"/>
      <c r="Z205" s="77"/>
      <c r="AA205" s="77"/>
      <c r="AB205" s="77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6"/>
      <c r="N206" s="76"/>
      <c r="O206" s="76"/>
      <c r="P206" s="76"/>
      <c r="Q206" s="76"/>
      <c r="R206" s="76"/>
      <c r="S206" s="76"/>
      <c r="T206" s="76"/>
      <c r="U206" s="77"/>
      <c r="V206" s="77"/>
      <c r="W206" s="77"/>
      <c r="X206" s="77"/>
      <c r="Y206" s="77"/>
      <c r="Z206" s="77"/>
      <c r="AA206" s="77"/>
      <c r="AB206" s="77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6"/>
      <c r="N207" s="76"/>
      <c r="O207" s="76"/>
      <c r="P207" s="76"/>
      <c r="Q207" s="76"/>
      <c r="R207" s="76"/>
      <c r="S207" s="76"/>
      <c r="T207" s="76"/>
      <c r="U207" s="77"/>
      <c r="V207" s="77"/>
      <c r="W207" s="77"/>
      <c r="X207" s="77"/>
      <c r="Y207" s="77"/>
      <c r="Z207" s="77"/>
      <c r="AA207" s="77"/>
      <c r="AB207" s="77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6"/>
      <c r="N208" s="76"/>
      <c r="O208" s="76"/>
      <c r="P208" s="76"/>
      <c r="Q208" s="76"/>
      <c r="R208" s="76"/>
      <c r="S208" s="76"/>
      <c r="T208" s="76"/>
      <c r="U208" s="77"/>
      <c r="V208" s="77"/>
      <c r="W208" s="77"/>
      <c r="X208" s="77"/>
      <c r="Y208" s="77"/>
      <c r="Z208" s="77"/>
      <c r="AA208" s="77"/>
      <c r="AB208" s="77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6"/>
      <c r="N209" s="76"/>
      <c r="O209" s="76"/>
      <c r="P209" s="76"/>
      <c r="Q209" s="76"/>
      <c r="R209" s="76"/>
      <c r="S209" s="76"/>
      <c r="T209" s="76"/>
      <c r="U209" s="77"/>
      <c r="V209" s="77"/>
      <c r="W209" s="77"/>
      <c r="X209" s="77"/>
      <c r="Y209" s="77"/>
      <c r="Z209" s="77"/>
      <c r="AA209" s="77"/>
      <c r="AB209" s="77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6"/>
      <c r="N210" s="76"/>
      <c r="O210" s="76"/>
      <c r="P210" s="76"/>
      <c r="Q210" s="76"/>
      <c r="R210" s="76"/>
      <c r="S210" s="76"/>
      <c r="T210" s="76"/>
      <c r="U210" s="77"/>
      <c r="V210" s="77"/>
      <c r="W210" s="77"/>
      <c r="X210" s="77"/>
      <c r="Y210" s="77"/>
      <c r="Z210" s="77"/>
      <c r="AA210" s="77"/>
      <c r="AB210" s="77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6"/>
      <c r="N211" s="76"/>
      <c r="O211" s="76"/>
      <c r="P211" s="76"/>
      <c r="Q211" s="76"/>
      <c r="R211" s="76"/>
      <c r="S211" s="76"/>
      <c r="T211" s="76"/>
      <c r="U211" s="77"/>
      <c r="V211" s="77"/>
      <c r="W211" s="77"/>
      <c r="X211" s="77"/>
      <c r="Y211" s="77"/>
      <c r="Z211" s="77"/>
      <c r="AA211" s="77"/>
      <c r="AB211" s="77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6"/>
      <c r="N212" s="76"/>
      <c r="O212" s="76"/>
      <c r="P212" s="76"/>
      <c r="Q212" s="76"/>
      <c r="R212" s="76"/>
      <c r="S212" s="76"/>
      <c r="T212" s="76"/>
      <c r="U212" s="77"/>
      <c r="V212" s="77"/>
      <c r="W212" s="77"/>
      <c r="X212" s="77"/>
      <c r="Y212" s="77"/>
      <c r="Z212" s="77"/>
      <c r="AA212" s="77"/>
      <c r="AB212" s="77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6"/>
      <c r="N213" s="76"/>
      <c r="O213" s="76"/>
      <c r="P213" s="76"/>
      <c r="Q213" s="76"/>
      <c r="R213" s="76"/>
      <c r="S213" s="76"/>
      <c r="T213" s="76"/>
      <c r="U213" s="77"/>
      <c r="V213" s="77"/>
      <c r="W213" s="77"/>
      <c r="X213" s="77"/>
      <c r="Y213" s="77"/>
      <c r="Z213" s="77"/>
      <c r="AA213" s="77"/>
      <c r="AB213" s="77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6"/>
      <c r="N214" s="76"/>
      <c r="O214" s="76"/>
      <c r="P214" s="76"/>
      <c r="Q214" s="76"/>
      <c r="R214" s="76"/>
      <c r="S214" s="76"/>
      <c r="T214" s="76"/>
      <c r="U214" s="77"/>
      <c r="V214" s="77"/>
      <c r="W214" s="77"/>
      <c r="X214" s="77"/>
      <c r="Y214" s="77"/>
      <c r="Z214" s="77"/>
      <c r="AA214" s="77"/>
      <c r="AB214" s="77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6"/>
      <c r="N215" s="76"/>
      <c r="O215" s="76"/>
      <c r="P215" s="76"/>
      <c r="Q215" s="76"/>
      <c r="R215" s="76"/>
      <c r="S215" s="76"/>
      <c r="T215" s="76"/>
      <c r="U215" s="77"/>
      <c r="V215" s="77"/>
      <c r="W215" s="77"/>
      <c r="X215" s="77"/>
      <c r="Y215" s="77"/>
      <c r="Z215" s="77"/>
      <c r="AA215" s="77"/>
      <c r="AB215" s="77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6"/>
      <c r="N216" s="76"/>
      <c r="O216" s="76"/>
      <c r="P216" s="76"/>
      <c r="Q216" s="76"/>
      <c r="R216" s="76"/>
      <c r="S216" s="76"/>
      <c r="T216" s="76"/>
      <c r="U216" s="77"/>
      <c r="V216" s="77"/>
      <c r="W216" s="77"/>
      <c r="X216" s="77"/>
      <c r="Y216" s="77"/>
      <c r="Z216" s="77"/>
      <c r="AA216" s="77"/>
      <c r="AB216" s="77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6"/>
      <c r="N217" s="76"/>
      <c r="O217" s="76"/>
      <c r="P217" s="76"/>
      <c r="Q217" s="76"/>
      <c r="R217" s="76"/>
      <c r="S217" s="76"/>
      <c r="T217" s="76"/>
      <c r="U217" s="77"/>
      <c r="V217" s="77"/>
      <c r="W217" s="77"/>
      <c r="X217" s="77"/>
      <c r="Y217" s="77"/>
      <c r="Z217" s="77"/>
      <c r="AA217" s="77"/>
      <c r="AB217" s="77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6"/>
      <c r="N218" s="76"/>
      <c r="O218" s="76"/>
      <c r="P218" s="76"/>
      <c r="Q218" s="76"/>
      <c r="R218" s="76"/>
      <c r="S218" s="76"/>
      <c r="T218" s="76"/>
      <c r="U218" s="77"/>
      <c r="V218" s="77"/>
      <c r="W218" s="77"/>
      <c r="X218" s="77"/>
      <c r="Y218" s="77"/>
      <c r="Z218" s="77"/>
      <c r="AA218" s="77"/>
      <c r="AB218" s="77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6"/>
      <c r="N219" s="76"/>
      <c r="O219" s="76"/>
      <c r="P219" s="76"/>
      <c r="Q219" s="76"/>
      <c r="R219" s="76"/>
      <c r="S219" s="76"/>
      <c r="T219" s="76"/>
      <c r="U219" s="77"/>
      <c r="V219" s="77"/>
      <c r="W219" s="77"/>
      <c r="X219" s="77"/>
      <c r="Y219" s="77"/>
      <c r="Z219" s="77"/>
      <c r="AA219" s="77"/>
      <c r="AB219" s="77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6"/>
      <c r="N220" s="76"/>
      <c r="O220" s="76"/>
      <c r="P220" s="76"/>
      <c r="Q220" s="76"/>
      <c r="R220" s="76"/>
      <c r="S220" s="76"/>
      <c r="T220" s="76"/>
      <c r="U220" s="77"/>
      <c r="V220" s="77"/>
      <c r="W220" s="77"/>
      <c r="X220" s="77"/>
      <c r="Y220" s="77"/>
      <c r="Z220" s="77"/>
      <c r="AA220" s="77"/>
      <c r="AB220" s="77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6"/>
      <c r="N221" s="76"/>
      <c r="O221" s="76"/>
      <c r="P221" s="76"/>
      <c r="Q221" s="76"/>
      <c r="R221" s="76"/>
      <c r="S221" s="76"/>
      <c r="T221" s="76"/>
      <c r="U221" s="77"/>
      <c r="V221" s="77"/>
      <c r="W221" s="77"/>
      <c r="X221" s="77"/>
      <c r="Y221" s="77"/>
      <c r="Z221" s="77"/>
      <c r="AA221" s="77"/>
      <c r="AB221" s="77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6"/>
      <c r="N222" s="76"/>
      <c r="O222" s="76"/>
      <c r="P222" s="76"/>
      <c r="Q222" s="76"/>
      <c r="R222" s="76"/>
      <c r="S222" s="76"/>
      <c r="T222" s="76"/>
      <c r="U222" s="77"/>
      <c r="V222" s="77"/>
      <c r="W222" s="77"/>
      <c r="X222" s="77"/>
      <c r="Y222" s="77"/>
      <c r="Z222" s="77"/>
      <c r="AA222" s="77"/>
      <c r="AB222" s="77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6"/>
      <c r="N223" s="76"/>
      <c r="O223" s="76"/>
      <c r="P223" s="76"/>
      <c r="Q223" s="76"/>
      <c r="R223" s="76"/>
      <c r="S223" s="76"/>
      <c r="T223" s="76"/>
      <c r="U223" s="77"/>
      <c r="V223" s="77"/>
      <c r="W223" s="77"/>
      <c r="X223" s="77"/>
      <c r="Y223" s="77"/>
      <c r="Z223" s="77"/>
      <c r="AA223" s="77"/>
      <c r="AB223" s="77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6"/>
      <c r="N224" s="76"/>
      <c r="O224" s="76"/>
      <c r="P224" s="76"/>
      <c r="Q224" s="76"/>
      <c r="R224" s="76"/>
      <c r="S224" s="76"/>
      <c r="T224" s="76"/>
      <c r="U224" s="77"/>
      <c r="V224" s="77"/>
      <c r="W224" s="77"/>
      <c r="X224" s="77"/>
      <c r="Y224" s="77"/>
      <c r="Z224" s="77"/>
      <c r="AA224" s="77"/>
      <c r="AB224" s="77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6"/>
      <c r="N225" s="76"/>
      <c r="O225" s="76"/>
      <c r="P225" s="76"/>
      <c r="Q225" s="76"/>
      <c r="R225" s="76"/>
      <c r="S225" s="76"/>
      <c r="T225" s="76"/>
      <c r="U225" s="77"/>
      <c r="V225" s="77"/>
      <c r="W225" s="77"/>
      <c r="X225" s="77"/>
      <c r="Y225" s="77"/>
      <c r="Z225" s="77"/>
      <c r="AA225" s="77"/>
      <c r="AB225" s="77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6"/>
      <c r="N226" s="76"/>
      <c r="O226" s="76"/>
      <c r="P226" s="76"/>
      <c r="Q226" s="76"/>
      <c r="R226" s="76"/>
      <c r="S226" s="76"/>
      <c r="T226" s="76"/>
      <c r="U226" s="77"/>
      <c r="V226" s="77"/>
      <c r="W226" s="77"/>
      <c r="X226" s="77"/>
      <c r="Y226" s="77"/>
      <c r="Z226" s="77"/>
      <c r="AA226" s="77"/>
      <c r="AB226" s="77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6"/>
      <c r="N227" s="76"/>
      <c r="O227" s="76"/>
      <c r="P227" s="76"/>
      <c r="Q227" s="76"/>
      <c r="R227" s="76"/>
      <c r="S227" s="76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6"/>
      <c r="N228" s="76"/>
      <c r="O228" s="76"/>
      <c r="P228" s="76"/>
      <c r="Q228" s="76"/>
      <c r="R228" s="76"/>
      <c r="S228" s="76"/>
      <c r="T228" s="76"/>
      <c r="U228" s="77"/>
      <c r="V228" s="77"/>
      <c r="W228" s="77"/>
      <c r="X228" s="77"/>
      <c r="Y228" s="77"/>
      <c r="Z228" s="77"/>
      <c r="AA228" s="77"/>
      <c r="AB228" s="77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6"/>
      <c r="N229" s="76"/>
      <c r="O229" s="76"/>
      <c r="P229" s="76"/>
      <c r="Q229" s="76"/>
      <c r="R229" s="76"/>
      <c r="S229" s="76"/>
      <c r="T229" s="76"/>
      <c r="U229" s="77"/>
      <c r="V229" s="77"/>
      <c r="W229" s="77"/>
      <c r="X229" s="77"/>
      <c r="Y229" s="77"/>
      <c r="Z229" s="77"/>
      <c r="AA229" s="77"/>
      <c r="AB229" s="77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6"/>
      <c r="N230" s="76"/>
      <c r="O230" s="76"/>
      <c r="P230" s="76"/>
      <c r="Q230" s="76"/>
      <c r="R230" s="76"/>
      <c r="S230" s="76"/>
      <c r="T230" s="76"/>
      <c r="U230" s="77"/>
      <c r="V230" s="77"/>
      <c r="W230" s="77"/>
      <c r="X230" s="77"/>
      <c r="Y230" s="77"/>
      <c r="Z230" s="77"/>
      <c r="AA230" s="77"/>
      <c r="AB230" s="77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6"/>
      <c r="N231" s="76"/>
      <c r="O231" s="76"/>
      <c r="P231" s="76"/>
      <c r="Q231" s="76"/>
      <c r="R231" s="76"/>
      <c r="S231" s="76"/>
      <c r="T231" s="76"/>
      <c r="U231" s="77"/>
      <c r="V231" s="77"/>
      <c r="W231" s="77"/>
      <c r="X231" s="77"/>
      <c r="Y231" s="77"/>
      <c r="Z231" s="77"/>
      <c r="AA231" s="77"/>
      <c r="AB231" s="77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6"/>
      <c r="N232" s="76"/>
      <c r="O232" s="76"/>
      <c r="P232" s="76"/>
      <c r="Q232" s="76"/>
      <c r="R232" s="76"/>
      <c r="S232" s="76"/>
      <c r="T232" s="76"/>
      <c r="U232" s="77"/>
      <c r="V232" s="77"/>
      <c r="W232" s="77"/>
      <c r="X232" s="77"/>
      <c r="Y232" s="77"/>
      <c r="Z232" s="77"/>
      <c r="AA232" s="77"/>
      <c r="AB232" s="77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6"/>
      <c r="N233" s="76"/>
      <c r="O233" s="76"/>
      <c r="P233" s="76"/>
      <c r="Q233" s="76"/>
      <c r="R233" s="76"/>
      <c r="S233" s="76"/>
      <c r="T233" s="76"/>
      <c r="U233" s="77"/>
      <c r="V233" s="77"/>
      <c r="W233" s="77"/>
      <c r="X233" s="77"/>
      <c r="Y233" s="77"/>
      <c r="Z233" s="77"/>
      <c r="AA233" s="77"/>
      <c r="AB233" s="77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6"/>
      <c r="N234" s="76"/>
      <c r="O234" s="76"/>
      <c r="P234" s="76"/>
      <c r="Q234" s="76"/>
      <c r="R234" s="76"/>
      <c r="S234" s="76"/>
      <c r="T234" s="76"/>
      <c r="U234" s="77"/>
      <c r="V234" s="77"/>
      <c r="W234" s="77"/>
      <c r="X234" s="77"/>
      <c r="Y234" s="77"/>
      <c r="Z234" s="77"/>
      <c r="AA234" s="77"/>
      <c r="AB234" s="7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6"/>
      <c r="N235" s="76"/>
      <c r="O235" s="76"/>
      <c r="P235" s="76"/>
      <c r="Q235" s="76"/>
      <c r="R235" s="76"/>
      <c r="S235" s="76"/>
      <c r="T235" s="76"/>
      <c r="U235" s="77"/>
      <c r="V235" s="77"/>
      <c r="W235" s="77"/>
      <c r="X235" s="77"/>
      <c r="Y235" s="77"/>
      <c r="Z235" s="77"/>
      <c r="AA235" s="77"/>
      <c r="AB235" s="77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6"/>
      <c r="N236" s="76"/>
      <c r="O236" s="76"/>
      <c r="P236" s="76"/>
      <c r="Q236" s="76"/>
      <c r="R236" s="76"/>
      <c r="S236" s="76"/>
      <c r="T236" s="76"/>
      <c r="U236" s="77"/>
      <c r="V236" s="77"/>
      <c r="W236" s="77"/>
      <c r="X236" s="77"/>
      <c r="Y236" s="77"/>
      <c r="Z236" s="77"/>
      <c r="AA236" s="77"/>
      <c r="AB236" s="77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6"/>
      <c r="N237" s="76"/>
      <c r="O237" s="76"/>
      <c r="P237" s="76"/>
      <c r="Q237" s="76"/>
      <c r="R237" s="76"/>
      <c r="S237" s="76"/>
      <c r="T237" s="76"/>
      <c r="U237" s="77"/>
      <c r="V237" s="77"/>
      <c r="W237" s="77"/>
      <c r="X237" s="77"/>
      <c r="Y237" s="77"/>
      <c r="Z237" s="77"/>
      <c r="AA237" s="77"/>
      <c r="AB237" s="77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6"/>
      <c r="N238" s="76"/>
      <c r="O238" s="76"/>
      <c r="P238" s="76"/>
      <c r="Q238" s="76"/>
      <c r="R238" s="76"/>
      <c r="S238" s="76"/>
      <c r="T238" s="76"/>
      <c r="U238" s="77"/>
      <c r="V238" s="77"/>
      <c r="W238" s="77"/>
      <c r="X238" s="77"/>
      <c r="Y238" s="77"/>
      <c r="Z238" s="77"/>
      <c r="AA238" s="77"/>
      <c r="AB238" s="77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6"/>
      <c r="N239" s="76"/>
      <c r="O239" s="76"/>
      <c r="P239" s="76"/>
      <c r="Q239" s="76"/>
      <c r="R239" s="76"/>
      <c r="S239" s="76"/>
      <c r="T239" s="76"/>
      <c r="U239" s="77"/>
      <c r="V239" s="77"/>
      <c r="W239" s="77"/>
      <c r="X239" s="77"/>
      <c r="Y239" s="77"/>
      <c r="Z239" s="77"/>
      <c r="AA239" s="77"/>
      <c r="AB239" s="77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6"/>
      <c r="N240" s="76"/>
      <c r="O240" s="76"/>
      <c r="P240" s="76"/>
      <c r="Q240" s="76"/>
      <c r="R240" s="76"/>
      <c r="S240" s="76"/>
      <c r="T240" s="76"/>
      <c r="U240" s="77"/>
      <c r="V240" s="77"/>
      <c r="W240" s="77"/>
      <c r="X240" s="77"/>
      <c r="Y240" s="77"/>
      <c r="Z240" s="77"/>
      <c r="AA240" s="77"/>
      <c r="AB240" s="77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6"/>
      <c r="N241" s="76"/>
      <c r="O241" s="76"/>
      <c r="P241" s="76"/>
      <c r="Q241" s="76"/>
      <c r="R241" s="76"/>
      <c r="S241" s="76"/>
      <c r="T241" s="76"/>
      <c r="U241" s="77"/>
      <c r="V241" s="77"/>
      <c r="W241" s="77"/>
      <c r="X241" s="77"/>
      <c r="Y241" s="77"/>
      <c r="Z241" s="77"/>
      <c r="AA241" s="77"/>
      <c r="AB241" s="77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6"/>
      <c r="N242" s="76"/>
      <c r="O242" s="76"/>
      <c r="P242" s="76"/>
      <c r="Q242" s="76"/>
      <c r="R242" s="76"/>
      <c r="S242" s="76"/>
      <c r="T242" s="76"/>
      <c r="U242" s="77"/>
      <c r="V242" s="77"/>
      <c r="W242" s="77"/>
      <c r="X242" s="77"/>
      <c r="Y242" s="77"/>
      <c r="Z242" s="77"/>
      <c r="AA242" s="77"/>
      <c r="AB242" s="77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6"/>
      <c r="N243" s="76"/>
      <c r="O243" s="76"/>
      <c r="P243" s="76"/>
      <c r="Q243" s="76"/>
      <c r="R243" s="76"/>
      <c r="S243" s="76"/>
      <c r="T243" s="76"/>
      <c r="U243" s="77"/>
      <c r="V243" s="77"/>
      <c r="W243" s="77"/>
      <c r="X243" s="77"/>
      <c r="Y243" s="77"/>
      <c r="Z243" s="77"/>
      <c r="AA243" s="77"/>
      <c r="AB243" s="77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6"/>
      <c r="N244" s="76"/>
      <c r="O244" s="76"/>
      <c r="P244" s="76"/>
      <c r="Q244" s="76"/>
      <c r="R244" s="76"/>
      <c r="S244" s="76"/>
      <c r="T244" s="76"/>
      <c r="U244" s="77"/>
      <c r="V244" s="77"/>
      <c r="W244" s="77"/>
      <c r="X244" s="77"/>
      <c r="Y244" s="77"/>
      <c r="Z244" s="77"/>
      <c r="AA244" s="77"/>
      <c r="AB244" s="77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6"/>
      <c r="N245" s="76"/>
      <c r="O245" s="76"/>
      <c r="P245" s="76"/>
      <c r="Q245" s="76"/>
      <c r="R245" s="76"/>
      <c r="S245" s="76"/>
      <c r="T245" s="76"/>
      <c r="U245" s="77"/>
      <c r="V245" s="77"/>
      <c r="W245" s="77"/>
      <c r="X245" s="77"/>
      <c r="Y245" s="77"/>
      <c r="Z245" s="77"/>
      <c r="AA245" s="77"/>
      <c r="AB245" s="77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76"/>
      <c r="N246" s="76"/>
      <c r="O246" s="76"/>
      <c r="P246" s="76"/>
      <c r="Q246" s="76"/>
      <c r="R246" s="76"/>
      <c r="S246" s="76"/>
      <c r="T246" s="76"/>
      <c r="U246" s="77"/>
      <c r="V246" s="77"/>
      <c r="W246" s="77"/>
      <c r="X246" s="77"/>
      <c r="Y246" s="77"/>
      <c r="Z246" s="77"/>
      <c r="AA246" s="77"/>
      <c r="AB246" s="77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76"/>
      <c r="N247" s="76"/>
      <c r="O247" s="76"/>
      <c r="P247" s="76"/>
      <c r="Q247" s="76"/>
      <c r="R247" s="76"/>
      <c r="S247" s="76"/>
      <c r="T247" s="76"/>
      <c r="U247" s="77"/>
      <c r="V247" s="77"/>
      <c r="W247" s="77"/>
      <c r="X247" s="77"/>
      <c r="Y247" s="77"/>
      <c r="Z247" s="77"/>
      <c r="AA247" s="77"/>
      <c r="AB247" s="77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>
      <c r="A248" s="45"/>
      <c r="B248" s="45"/>
      <c r="C248" s="45"/>
      <c r="D248" s="45"/>
      <c r="E248" s="45"/>
      <c r="F248" s="45"/>
      <c r="G248" s="45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7"/>
      <c r="V248" s="77"/>
      <c r="W248" s="77"/>
      <c r="X248" s="77"/>
      <c r="Y248" s="77"/>
      <c r="Z248" s="77"/>
      <c r="AA248" s="77"/>
      <c r="AB248" s="77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>
      <c r="A249" s="45"/>
      <c r="B249" s="45"/>
      <c r="C249" s="45"/>
      <c r="D249" s="45"/>
      <c r="E249" s="45"/>
      <c r="F249" s="45"/>
      <c r="G249" s="45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7"/>
      <c r="V249" s="77"/>
      <c r="W249" s="77"/>
      <c r="X249" s="77"/>
      <c r="Y249" s="77"/>
      <c r="Z249" s="77"/>
      <c r="AA249" s="77"/>
      <c r="AB249" s="77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  <row r="250" spans="1:38" ht="15.75">
      <c r="A250" s="76"/>
      <c r="B250" s="76"/>
      <c r="C250" s="76"/>
      <c r="D250" s="76"/>
      <c r="E250" s="76"/>
      <c r="F250" s="76"/>
      <c r="G250" s="76"/>
      <c r="M250" s="76"/>
      <c r="N250" s="76"/>
      <c r="O250" s="76"/>
      <c r="P250" s="76"/>
      <c r="Q250" s="76"/>
      <c r="R250" s="76"/>
      <c r="S250" s="76"/>
      <c r="T250" s="76"/>
      <c r="U250" s="77"/>
      <c r="V250" s="77"/>
      <c r="W250" s="77"/>
      <c r="X250" s="77"/>
      <c r="Y250" s="77"/>
      <c r="Z250" s="77"/>
      <c r="AA250" s="77"/>
      <c r="AB250" s="77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</row>
    <row r="251" spans="1:38" ht="15.75">
      <c r="A251" s="76"/>
      <c r="B251" s="76"/>
      <c r="C251" s="76"/>
      <c r="D251" s="76"/>
      <c r="E251" s="76"/>
      <c r="F251" s="76"/>
      <c r="G251" s="76"/>
      <c r="M251" s="76"/>
      <c r="N251" s="76"/>
      <c r="O251" s="76"/>
      <c r="P251" s="76"/>
      <c r="Q251" s="76"/>
      <c r="R251" s="76"/>
      <c r="S251" s="76"/>
      <c r="T251" s="76"/>
      <c r="U251" s="77"/>
      <c r="V251" s="77"/>
      <c r="W251" s="77"/>
      <c r="X251" s="77"/>
      <c r="Y251" s="77"/>
      <c r="Z251" s="77"/>
      <c r="AA251" s="77"/>
      <c r="AB251" s="77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2021-03-16T08:44:22Z</cp:lastPrinted>
  <dcterms:created xsi:type="dcterms:W3CDTF">2011-12-09T07:36:49Z</dcterms:created>
  <dcterms:modified xsi:type="dcterms:W3CDTF">2022-04-04T06:22:34Z</dcterms:modified>
  <cp:category/>
  <cp:version/>
  <cp:contentType/>
  <cp:contentStatus/>
</cp:coreProperties>
</file>