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40" windowHeight="11730" tabRatio="500" activeTab="0"/>
  </bookViews>
  <sheets>
    <sheet name="Приложение 3" sheetId="3" r:id="rId1"/>
  </sheets>
  <definedNames>
    <definedName name="_ftn1" localSheetId="0">'Приложение 3'!$AC$172</definedName>
    <definedName name="_ftnref1" localSheetId="0">'Приложение 3'!$AC$170</definedName>
    <definedName name="_xlnm.Print_Area" localSheetId="0">'Приложение 3'!$B$1:$AL$253</definedName>
    <definedName name="_xlnm.Print_Titles" localSheetId="0">'Приложение 3'!$14:$17</definedName>
  </definedNames>
  <calcPr calcId="124519"/>
</workbook>
</file>

<file path=xl/sharedStrings.xml><?xml version="1.0" encoding="utf-8"?>
<sst xmlns="http://schemas.openxmlformats.org/spreadsheetml/2006/main" count="755" uniqueCount="270">
  <si>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</si>
  <si>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</si>
  <si>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</si>
  <si>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</si>
  <si>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</si>
  <si>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</si>
  <si>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</si>
  <si>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</si>
  <si>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 xml:space="preserve">Программа , всего </t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</si>
  <si>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</si>
  <si>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</si>
  <si>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</si>
  <si>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</si>
  <si>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</si>
  <si>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</si>
  <si>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</si>
  <si>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</si>
  <si>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</si>
  <si>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</si>
  <si>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</si>
  <si>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</si>
  <si>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</si>
  <si>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</si>
  <si>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</si>
  <si>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</si>
  <si>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</si>
  <si>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</si>
  <si>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</si>
  <si>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</si>
  <si>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</si>
  <si>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</si>
  <si>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</si>
  <si>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</si>
  <si>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</si>
  <si>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</si>
  <si>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</si>
  <si>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</si>
  <si>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</si>
  <si>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</si>
  <si>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</si>
  <si>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</si>
  <si>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</si>
  <si>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</si>
  <si>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</si>
  <si>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</si>
  <si>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</si>
  <si>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</si>
  <si>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</si>
  <si>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</si>
  <si>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</si>
  <si>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</si>
  <si>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</si>
  <si>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</si>
  <si>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</si>
  <si>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</si>
  <si>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</si>
  <si>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</si>
  <si>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</si>
  <si>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</si>
  <si>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</si>
  <si>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</si>
  <si>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</si>
  <si>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</si>
  <si>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</si>
  <si>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</si>
  <si>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</si>
  <si>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</si>
  <si>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</si>
  <si>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</si>
  <si>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</si>
  <si>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</si>
  <si>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</si>
  <si>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</si>
  <si>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</si>
  <si>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</si>
  <si>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</si>
  <si>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</si>
  <si>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</si>
  <si>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</si>
  <si>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</si>
  <si>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</si>
  <si>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</si>
  <si>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</si>
  <si>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</si>
  <si>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</si>
  <si>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</si>
  <si>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</si>
  <si>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</si>
  <si>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</si>
  <si>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</si>
  <si>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</si>
  <si>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</si>
  <si>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</si>
  <si>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</si>
  <si>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</si>
  <si>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</si>
  <si>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</si>
  <si>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</si>
  <si>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</si>
  <si>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</si>
  <si>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</si>
  <si>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</si>
  <si>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</si>
  <si>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</si>
  <si>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</si>
  <si>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</si>
  <si>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</si>
  <si>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</si>
  <si>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</si>
  <si>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</si>
  <si>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</si>
  <si>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</si>
  <si>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</si>
  <si>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</si>
  <si>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</si>
  <si>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</si>
  <si>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</si>
  <si>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</si>
  <si>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</si>
  <si>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</si>
  <si>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</si>
  <si>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</si>
  <si>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</si>
  <si>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</si>
  <si>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</si>
  <si>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</si>
  <si>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</si>
  <si>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</si>
  <si>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</si>
  <si>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</si>
  <si>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</si>
  <si>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</si>
  <si>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</si>
  <si>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</si>
  <si>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</si>
  <si>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</si>
  <si>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</si>
  <si>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</si>
  <si>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</si>
  <si>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</si>
  <si>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</si>
  <si>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</si>
  <si>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</si>
  <si>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</si>
  <si>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</si>
  <si>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</si>
  <si>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</si>
  <si>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</si>
  <si>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</si>
  <si>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</si>
  <si>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</si>
  <si>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</si>
  <si>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</si>
  <si>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</si>
  <si>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</si>
  <si>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</si>
  <si>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</si>
  <si>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</si>
  <si>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</si>
  <si>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</si>
  <si>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</si>
  <si>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</si>
  <si>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</si>
  <si>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</si>
  <si>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</si>
  <si>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</si>
  <si>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</si>
  <si>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</si>
  <si>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</si>
  <si>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</si>
  <si>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</si>
  <si>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</si>
  <si>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</si>
  <si>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</si>
  <si>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</si>
  <si>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</si>
  <si>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</si>
  <si>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</si>
  <si>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</si>
  <si>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</si>
  <si>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</si>
  <si>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</si>
  <si>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</si>
  <si>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</si>
  <si>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</si>
  <si>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</si>
  <si>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</si>
  <si>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</si>
  <si>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</si>
  <si>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</si>
  <si>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</si>
  <si>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</si>
  <si>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</si>
  <si>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</si>
  <si>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</si>
  <si>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</si>
  <si>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</si>
  <si>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</si>
  <si>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</si>
  <si>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</si>
  <si>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</si>
  <si>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</si>
  <si>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</si>
  <si>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</si>
  <si>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</si>
  <si>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</si>
  <si>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</si>
  <si>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</si>
  <si>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</si>
  <si>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</si>
  <si>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</si>
  <si>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</si>
  <si>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</si>
  <si>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</si>
  <si>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</si>
  <si>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</si>
  <si>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</si>
  <si>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</si>
  <si>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</si>
  <si>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</si>
  <si>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</si>
  <si>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</si>
  <si>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</si>
  <si>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</si>
  <si>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</si>
  <si>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</si>
  <si>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</si>
  <si>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</si>
  <si>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</si>
  <si>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</si>
  <si>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</si>
  <si>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"Развитие системы образования Весьегонского муниципального округа Тверской области" на 2023-2028 годы"</t>
  </si>
  <si>
    <t>2023-2028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</si>
  <si>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</si>
  <si>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</si>
  <si>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</si>
  <si>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</si>
  <si>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</si>
  <si>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</si>
  <si>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</si>
  <si>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</si>
  <si>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</si>
  <si>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</si>
  <si>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</si>
  <si>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</si>
  <si>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</si>
  <si>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</si>
  <si>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</si>
  <si>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</si>
  <si>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</si>
  <si>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</si>
  <si>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</si>
  <si>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</si>
  <si>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</si>
  <si>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</si>
  <si>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Мероприятие 17. Погашение просроченной кредиторской задолженности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</si>
  <si>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</si>
  <si>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</si>
  <si>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</si>
  <si>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</si>
  <si>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</si>
  <si>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</si>
  <si>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</si>
  <si>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</si>
  <si>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</si>
  <si>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</si>
  <si>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</si>
  <si>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Показатель1. Количество учреждений, участвующих в реализации школьных инициатив</t>
  </si>
  <si>
    <t xml:space="preserve">   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</si>
  <si>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2023-2028 годы от____________ № ______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</si>
</sst>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  <numFmt numFmtId="169" formatCode="0.0%"/>
  </numFmts>
  <fonts count="4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44" fontId="45" fillId="0" borderId="0" applyFont="0" applyFill="0" applyBorder="0" applyAlignment="0" applyProtection="0"/>
    <xf numFmtId="0" fontId="45" fillId="0" borderId="0">
      <alignment/>
      <protection/>
    </xf>
    <xf numFmtId="0" fontId="46" fillId="0" borderId="3">
      <alignment vertical="top" wrapText="1"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</cellStyleXfs>
  <cellXfs count="380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2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0" fontId="22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5" fillId="9" borderId="2" xfId="0" applyFont="1" applyFill="1" applyBorder="1" applyAlignment="1">
      <alignment vertical="top" wrapText="1"/>
    </xf>
    <xf numFmtId="0" fontId="26" fillId="9" borderId="0" xfId="0" applyFont="1" applyFill="1"/>
    <xf numFmtId="0" fontId="26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27" fillId="9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/>
    </xf>
    <xf numFmtId="0" fontId="28" fillId="9" borderId="0" xfId="0" applyFont="1" applyFill="1" applyBorder="1"/>
    <xf numFmtId="0" fontId="21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/>
    </xf>
    <xf numFmtId="0" fontId="21" fillId="9" borderId="0" xfId="0" applyFont="1" applyFill="1" applyBorder="1" applyAlignment="1">
      <alignment/>
    </xf>
    <xf numFmtId="0" fontId="31" fillId="9" borderId="0" xfId="0" applyFont="1" applyFill="1" applyBorder="1"/>
    <xf numFmtId="0" fontId="31" fillId="9" borderId="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1" fillId="9" borderId="0" xfId="0" applyFont="1" applyFill="1" applyBorder="1" applyAlignment="1">
      <alignment horizontal="justify" vertical="top" wrapText="1"/>
    </xf>
    <xf numFmtId="0" fontId="29" fillId="9" borderId="0" xfId="0" applyFont="1" applyFill="1" applyBorder="1" applyAlignment="1">
      <alignment horizontal="left" vertical="top"/>
    </xf>
    <xf numFmtId="0" fontId="28" fillId="9" borderId="0" xfId="0" applyFont="1" applyFill="1"/>
    <xf numFmtId="0" fontId="21" fillId="9" borderId="0" xfId="0" applyFont="1" applyFill="1" applyAlignment="1">
      <alignment horizontal="justify" vertical="top" wrapText="1"/>
    </xf>
    <xf numFmtId="0" fontId="21" fillId="9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justify" vertical="top" wrapText="1"/>
    </xf>
    <xf numFmtId="0" fontId="21" fillId="9" borderId="0" xfId="0" applyFont="1" applyFill="1" applyBorder="1" applyAlignment="1">
      <alignment horizontal="justify" wrapText="1"/>
    </xf>
    <xf numFmtId="0" fontId="34" fillId="9" borderId="5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right" vertical="center" textRotation="90" wrapText="1"/>
    </xf>
    <xf numFmtId="0" fontId="22" fillId="9" borderId="6" xfId="0" applyFont="1" applyFill="1" applyBorder="1" applyAlignment="1">
      <alignment horizontal="right" vertical="center" textRotation="90" wrapText="1"/>
    </xf>
    <xf numFmtId="0" fontId="22" fillId="9" borderId="7" xfId="0" applyFont="1" applyFill="1" applyBorder="1" applyAlignment="1">
      <alignment horizontal="right" vertical="center" textRotation="90" wrapText="1"/>
    </xf>
    <xf numFmtId="0" fontId="23" fillId="9" borderId="2" xfId="0" applyFont="1" applyFill="1" applyBorder="1" applyAlignment="1">
      <alignment horizontal="center" wrapText="1"/>
    </xf>
    <xf numFmtId="0" fontId="22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2" fillId="10" borderId="2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35" fillId="10" borderId="2" xfId="0" applyNumberFormat="1" applyFont="1" applyFill="1" applyBorder="1" applyAlignment="1">
      <alignment horizontal="center" wrapText="1"/>
    </xf>
    <xf numFmtId="0" fontId="23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26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0" fillId="9" borderId="5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2" fillId="9" borderId="2" xfId="0" applyNumberFormat="1" applyFont="1" applyFill="1" applyBorder="1" applyAlignment="1">
      <alignment vertical="top" wrapText="1"/>
    </xf>
    <xf numFmtId="0" fontId="34" fillId="9" borderId="5" xfId="0" applyFont="1" applyFill="1" applyBorder="1" applyAlignment="1">
      <alignment vertical="top" wrapText="1"/>
    </xf>
    <xf numFmtId="0" fontId="28" fillId="9" borderId="2" xfId="0" applyFont="1" applyFill="1" applyBorder="1" applyAlignment="1">
      <alignment horizontal="center" vertical="top" wrapText="1"/>
    </xf>
    <xf numFmtId="0" fontId="35" fillId="9" borderId="2" xfId="0" applyFont="1" applyFill="1" applyBorder="1" applyAlignment="1">
      <alignment horizontal="center" vertical="top" wrapText="1"/>
    </xf>
    <xf numFmtId="165" fontId="35" fillId="9" borderId="2" xfId="0" applyNumberFormat="1" applyFont="1" applyFill="1" applyBorder="1" applyAlignment="1">
      <alignment horizontal="center" vertical="top" wrapText="1"/>
    </xf>
    <xf numFmtId="166" fontId="35" fillId="9" borderId="2" xfId="0" applyNumberFormat="1" applyFont="1" applyFill="1" applyBorder="1" applyAlignment="1">
      <alignment horizontal="center" vertical="top" wrapText="1"/>
    </xf>
    <xf numFmtId="165" fontId="22" fillId="9" borderId="2" xfId="0" applyNumberFormat="1" applyFont="1" applyFill="1" applyBorder="1" applyAlignment="1">
      <alignment horizontal="center" vertical="center" wrapText="1"/>
    </xf>
    <xf numFmtId="0" fontId="34" fillId="9" borderId="8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0" fillId="10" borderId="5" xfId="0" applyFont="1" applyFill="1" applyBorder="1" applyAlignment="1">
      <alignment vertical="top" wrapText="1"/>
    </xf>
    <xf numFmtId="4" fontId="35" fillId="10" borderId="2" xfId="0" applyNumberFormat="1" applyFont="1" applyFill="1" applyBorder="1" applyAlignment="1">
      <alignment horizontal="center" vertical="top" wrapText="1"/>
    </xf>
    <xf numFmtId="0" fontId="24" fillId="9" borderId="0" xfId="0" applyFont="1" applyFill="1"/>
    <xf numFmtId="0" fontId="22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0" fillId="11" borderId="5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35" fillId="11" borderId="2" xfId="0" applyNumberFormat="1" applyFont="1" applyFill="1" applyBorder="1" applyAlignment="1">
      <alignment horizontal="center" vertical="top" wrapText="1"/>
    </xf>
    <xf numFmtId="0" fontId="36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2" fillId="0" borderId="2" xfId="0" applyNumberFormat="1" applyFont="1" applyBorder="1"/>
    <xf numFmtId="0" fontId="19" fillId="0" borderId="2" xfId="0" applyFont="1" applyBorder="1"/>
    <xf numFmtId="0" fontId="26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37" fillId="9" borderId="5" xfId="0" applyFont="1" applyFill="1" applyBorder="1" applyAlignment="1">
      <alignment vertical="top" wrapText="1"/>
    </xf>
    <xf numFmtId="4" fontId="35" fillId="9" borderId="2" xfId="0" applyNumberFormat="1" applyFont="1" applyFill="1" applyBorder="1" applyAlignment="1">
      <alignment horizontal="center" vertical="top" wrapText="1"/>
    </xf>
    <xf numFmtId="2" fontId="35" fillId="9" borderId="2" xfId="0" applyNumberFormat="1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wrapText="1"/>
    </xf>
    <xf numFmtId="0" fontId="30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35" fillId="9" borderId="2" xfId="0" applyNumberFormat="1" applyFont="1" applyFill="1" applyBorder="1" applyAlignment="1">
      <alignment horizontal="center" vertical="top" wrapText="1"/>
    </xf>
    <xf numFmtId="0" fontId="34" fillId="9" borderId="2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165" fontId="22" fillId="9" borderId="2" xfId="0" applyNumberFormat="1" applyFont="1" applyFill="1" applyBorder="1"/>
    <xf numFmtId="10" fontId="28" fillId="9" borderId="2" xfId="0" applyNumberFormat="1" applyFont="1" applyFill="1" applyBorder="1" applyAlignment="1">
      <alignment horizontal="center" vertical="top" wrapText="1"/>
    </xf>
    <xf numFmtId="165" fontId="22" fillId="9" borderId="2" xfId="0" applyNumberFormat="1" applyFont="1" applyFill="1" applyBorder="1" applyAlignment="1">
      <alignment horizontal="center" vertical="center"/>
    </xf>
    <xf numFmtId="4" fontId="22" fillId="9" borderId="2" xfId="0" applyNumberFormat="1" applyFont="1" applyFill="1" applyBorder="1" applyAlignment="1">
      <alignment horizontal="center" vertical="center" wrapText="1"/>
    </xf>
    <xf numFmtId="4" fontId="22" fillId="9" borderId="2" xfId="0" applyNumberFormat="1" applyFont="1" applyFill="1" applyBorder="1"/>
    <xf numFmtId="0" fontId="37" fillId="9" borderId="8" xfId="0" applyFont="1" applyFill="1" applyBorder="1" applyAlignment="1">
      <alignment vertical="top" wrapText="1"/>
    </xf>
    <xf numFmtId="0" fontId="26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37" fillId="0" borderId="5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26" fillId="12" borderId="0" xfId="0" applyFont="1" applyFill="1"/>
    <xf numFmtId="165" fontId="19" fillId="0" borderId="2" xfId="0" applyNumberFormat="1" applyFont="1" applyBorder="1" applyAlignment="1">
      <alignment horizontal="center" vertical="top" wrapText="1"/>
    </xf>
    <xf numFmtId="0" fontId="36" fillId="9" borderId="0" xfId="0" applyFont="1" applyFill="1"/>
    <xf numFmtId="0" fontId="24" fillId="9" borderId="2" xfId="0" applyFont="1" applyFill="1" applyBorder="1" applyAlignment="1">
      <alignment vertical="top" wrapText="1"/>
    </xf>
    <xf numFmtId="3" fontId="35" fillId="9" borderId="2" xfId="0" applyNumberFormat="1" applyFont="1" applyFill="1" applyBorder="1" applyAlignment="1">
      <alignment horizontal="center" vertical="top" wrapText="1"/>
    </xf>
    <xf numFmtId="165" fontId="19" fillId="9" borderId="2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wrapText="1"/>
    </xf>
    <xf numFmtId="0" fontId="19" fillId="13" borderId="0" xfId="0" applyFont="1" applyFill="1"/>
    <xf numFmtId="0" fontId="22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0" fillId="13" borderId="5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35" fillId="13" borderId="2" xfId="0" applyNumberFormat="1" applyFont="1" applyFill="1" applyBorder="1" applyAlignment="1">
      <alignment horizontal="center" vertical="top" wrapText="1"/>
    </xf>
    <xf numFmtId="0" fontId="19" fillId="13" borderId="5" xfId="0" applyFont="1" applyFill="1" applyBorder="1"/>
    <xf numFmtId="0" fontId="19" fillId="13" borderId="0" xfId="0" applyFont="1" applyFill="1" applyBorder="1"/>
    <xf numFmtId="0" fontId="26" fillId="13" borderId="0" xfId="0" applyFont="1" applyFill="1" applyBorder="1"/>
    <xf numFmtId="0" fontId="26" fillId="13" borderId="0" xfId="0" applyFont="1" applyFill="1"/>
    <xf numFmtId="167" fontId="35" fillId="9" borderId="2" xfId="0" applyNumberFormat="1" applyFont="1" applyFill="1" applyBorder="1" applyAlignment="1">
      <alignment horizontal="center" vertical="top" wrapText="1"/>
    </xf>
    <xf numFmtId="0" fontId="19" fillId="9" borderId="5" xfId="0" applyFont="1" applyFill="1" applyBorder="1"/>
    <xf numFmtId="0" fontId="26" fillId="0" borderId="4" xfId="0" applyFont="1" applyBorder="1"/>
    <xf numFmtId="0" fontId="26" fillId="0" borderId="2" xfId="0" applyFont="1" applyBorder="1"/>
    <xf numFmtId="0" fontId="26" fillId="9" borderId="2" xfId="0" applyFont="1" applyFill="1" applyBorder="1"/>
    <xf numFmtId="0" fontId="30" fillId="9" borderId="2" xfId="0" applyFont="1" applyFill="1" applyBorder="1" applyAlignment="1">
      <alignment vertical="top" wrapText="1"/>
    </xf>
    <xf numFmtId="2" fontId="35" fillId="9" borderId="2" xfId="0" applyNumberFormat="1" applyFont="1" applyFill="1" applyBorder="1"/>
    <xf numFmtId="1" fontId="22" fillId="9" borderId="2" xfId="0" applyNumberFormat="1" applyFont="1" applyFill="1" applyBorder="1" applyAlignment="1">
      <alignment horizontal="center" vertical="center"/>
    </xf>
    <xf numFmtId="0" fontId="22" fillId="9" borderId="2" xfId="0" applyFont="1" applyFill="1" applyBorder="1"/>
    <xf numFmtId="0" fontId="19" fillId="9" borderId="9" xfId="0" applyFont="1" applyFill="1" applyBorder="1"/>
    <xf numFmtId="0" fontId="37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37" fillId="9" borderId="2" xfId="42" applyFont="1" applyBorder="1" applyAlignment="1">
      <alignment vertical="top" wrapText="1"/>
      <protection/>
    </xf>
    <xf numFmtId="0" fontId="37" fillId="9" borderId="2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9" xfId="0" applyFont="1" applyFill="1" applyBorder="1" applyAlignment="1">
      <alignment/>
    </xf>
    <xf numFmtId="0" fontId="28" fillId="10" borderId="2" xfId="0" applyFont="1" applyFill="1" applyBorder="1" applyAlignment="1">
      <alignment horizontal="center" vertical="top" wrapText="1"/>
    </xf>
    <xf numFmtId="4" fontId="22" fillId="10" borderId="2" xfId="0" applyNumberFormat="1" applyFont="1" applyFill="1" applyBorder="1"/>
    <xf numFmtId="0" fontId="19" fillId="10" borderId="5" xfId="0" applyFont="1" applyFill="1" applyBorder="1"/>
    <xf numFmtId="0" fontId="19" fillId="10" borderId="0" xfId="0" applyFont="1" applyFill="1" applyBorder="1"/>
    <xf numFmtId="0" fontId="26" fillId="10" borderId="4" xfId="0" applyFont="1" applyFill="1" applyBorder="1"/>
    <xf numFmtId="0" fontId="26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2" fillId="11" borderId="2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vertical="top" wrapText="1"/>
    </xf>
    <xf numFmtId="165" fontId="35" fillId="0" borderId="9" xfId="0" applyNumberFormat="1" applyFont="1" applyBorder="1" applyAlignment="1">
      <alignment horizontal="center" vertical="top" wrapText="1"/>
    </xf>
    <xf numFmtId="0" fontId="19" fillId="12" borderId="0" xfId="0" applyFont="1" applyFill="1"/>
    <xf numFmtId="165" fontId="22" fillId="9" borderId="2" xfId="0" applyNumberFormat="1" applyFont="1" applyFill="1" applyBorder="1" applyAlignment="1">
      <alignment vertical="top" wrapText="1"/>
    </xf>
    <xf numFmtId="0" fontId="22" fillId="9" borderId="2" xfId="0" applyFont="1" applyFill="1" applyBorder="1" applyAlignment="1">
      <alignment horizontal="center"/>
    </xf>
    <xf numFmtId="0" fontId="28" fillId="9" borderId="9" xfId="0" applyFont="1" applyFill="1" applyBorder="1" applyAlignment="1">
      <alignment horizontal="center" vertical="top" wrapText="1"/>
    </xf>
    <xf numFmtId="10" fontId="19" fillId="9" borderId="9" xfId="0" applyNumberFormat="1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vertical="center"/>
    </xf>
    <xf numFmtId="0" fontId="22" fillId="9" borderId="2" xfId="0" applyFont="1" applyFill="1" applyBorder="1"/>
    <xf numFmtId="165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5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2" fillId="11" borderId="2" xfId="0" applyNumberFormat="1" applyFont="1" applyFill="1" applyBorder="1"/>
    <xf numFmtId="10" fontId="19" fillId="9" borderId="2" xfId="0" applyNumberFormat="1" applyFont="1" applyFill="1" applyBorder="1"/>
    <xf numFmtId="2" fontId="22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34" fillId="0" borderId="8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0" fillId="11" borderId="2" xfId="0" applyFont="1" applyFill="1" applyBorder="1" applyAlignment="1">
      <alignment vertical="top" wrapText="1"/>
    </xf>
    <xf numFmtId="0" fontId="24" fillId="12" borderId="0" xfId="0" applyFont="1" applyFill="1" applyBorder="1"/>
    <xf numFmtId="0" fontId="30" fillId="11" borderId="8" xfId="0" applyFont="1" applyFill="1" applyBorder="1" applyAlignment="1">
      <alignment vertical="top" wrapText="1"/>
    </xf>
    <xf numFmtId="0" fontId="39" fillId="12" borderId="0" xfId="0" applyFont="1" applyFill="1"/>
    <xf numFmtId="0" fontId="39" fillId="0" borderId="0" xfId="0" applyFont="1"/>
    <xf numFmtId="0" fontId="40" fillId="0" borderId="0" xfId="0" applyFont="1"/>
    <xf numFmtId="0" fontId="40" fillId="12" borderId="0" xfId="0" applyFont="1" applyFill="1"/>
    <xf numFmtId="0" fontId="37" fillId="9" borderId="2" xfId="0" applyFont="1" applyFill="1" applyBorder="1" applyAlignment="1">
      <alignment horizontal="left" vertical="center" wrapText="1"/>
    </xf>
    <xf numFmtId="0" fontId="28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34" fillId="9" borderId="2" xfId="0" applyFont="1" applyFill="1" applyBorder="1" applyAlignment="1">
      <alignment wrapText="1"/>
    </xf>
    <xf numFmtId="0" fontId="22" fillId="9" borderId="0" xfId="0" applyFont="1" applyFill="1"/>
    <xf numFmtId="0" fontId="28" fillId="9" borderId="0" xfId="0" applyFont="1" applyFill="1" applyAlignment="1">
      <alignment/>
    </xf>
    <xf numFmtId="0" fontId="28" fillId="9" borderId="0" xfId="0" applyFont="1" applyFill="1" applyAlignment="1">
      <alignment horizontal="center" vertical="center"/>
    </xf>
    <xf numFmtId="0" fontId="41" fillId="10" borderId="0" xfId="0" applyFont="1" applyFill="1"/>
    <xf numFmtId="0" fontId="42" fillId="10" borderId="0" xfId="0" applyFont="1" applyFill="1"/>
    <xf numFmtId="0" fontId="43" fillId="0" borderId="5" xfId="43" applyFont="1" applyFill="1" applyBorder="1" applyAlignment="1">
      <alignment vertical="top" wrapText="1"/>
      <protection/>
    </xf>
    <xf numFmtId="0" fontId="44" fillId="14" borderId="5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2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5" fontId="19" fillId="15" borderId="2" xfId="0" applyNumberFormat="1" applyFont="1" applyFill="1" applyBorder="1" applyAlignment="1">
      <alignment horizontal="center" vertical="center"/>
    </xf>
    <xf numFmtId="4" fontId="22" fillId="15" borderId="2" xfId="0" applyNumberFormat="1" applyFont="1" applyFill="1" applyBorder="1"/>
    <xf numFmtId="0" fontId="19" fillId="15" borderId="0" xfId="0" applyFont="1" applyFill="1"/>
    <xf numFmtId="0" fontId="26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2" fillId="16" borderId="2" xfId="0" applyNumberFormat="1" applyFont="1" applyFill="1" applyBorder="1"/>
    <xf numFmtId="0" fontId="23" fillId="17" borderId="2" xfId="0" applyFont="1" applyFill="1" applyBorder="1" applyAlignment="1">
      <alignment wrapText="1"/>
    </xf>
    <xf numFmtId="0" fontId="19" fillId="16" borderId="0" xfId="0" applyFont="1" applyFill="1"/>
    <xf numFmtId="0" fontId="26" fillId="16" borderId="0" xfId="0" applyFont="1" applyFill="1"/>
    <xf numFmtId="0" fontId="19" fillId="18" borderId="0" xfId="0" applyFont="1" applyFill="1" applyBorder="1"/>
    <xf numFmtId="0" fontId="19" fillId="18" borderId="2" xfId="0" applyFont="1" applyFill="1" applyBorder="1"/>
    <xf numFmtId="0" fontId="30" fillId="18" borderId="8" xfId="0" applyFont="1" applyFill="1" applyBorder="1" applyAlignment="1">
      <alignment vertical="top" wrapText="1"/>
    </xf>
    <xf numFmtId="4" fontId="22" fillId="18" borderId="2" xfId="0" applyNumberFormat="1" applyFont="1" applyFill="1" applyBorder="1"/>
    <xf numFmtId="0" fontId="19" fillId="18" borderId="0" xfId="0" applyFont="1" applyFill="1"/>
    <xf numFmtId="0" fontId="26" fillId="18" borderId="0" xfId="0" applyFont="1" applyFill="1"/>
    <xf numFmtId="0" fontId="22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2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26" fillId="19" borderId="0" xfId="0" applyFont="1" applyFill="1"/>
    <xf numFmtId="0" fontId="19" fillId="19" borderId="0" xfId="0" applyFont="1" applyFill="1" applyBorder="1"/>
    <xf numFmtId="4" fontId="22" fillId="19" borderId="2" xfId="0" applyNumberFormat="1" applyFont="1" applyFill="1" applyBorder="1"/>
    <xf numFmtId="0" fontId="19" fillId="20" borderId="0" xfId="0" applyFont="1" applyFill="1"/>
    <xf numFmtId="0" fontId="34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2" fillId="19" borderId="2" xfId="0" applyNumberFormat="1" applyFont="1" applyFill="1" applyBorder="1"/>
    <xf numFmtId="0" fontId="37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26" fillId="20" borderId="0" xfId="0" applyFont="1" applyFill="1"/>
    <xf numFmtId="0" fontId="19" fillId="21" borderId="0" xfId="0" applyFont="1" applyFill="1"/>
    <xf numFmtId="0" fontId="26" fillId="21" borderId="0" xfId="0" applyFont="1" applyFill="1"/>
    <xf numFmtId="0" fontId="19" fillId="21" borderId="0" xfId="0" applyFont="1" applyFill="1" applyBorder="1"/>
    <xf numFmtId="0" fontId="28" fillId="21" borderId="0" xfId="0" applyFont="1" applyFill="1"/>
    <xf numFmtId="0" fontId="0" fillId="21" borderId="0" xfId="0" applyFill="1"/>
    <xf numFmtId="0" fontId="0" fillId="20" borderId="0" xfId="0" applyFill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0" fontId="30" fillId="22" borderId="5" xfId="0" applyFont="1" applyFill="1" applyBorder="1" applyAlignment="1">
      <alignment vertical="top" wrapText="1"/>
    </xf>
    <xf numFmtId="0" fontId="19" fillId="22" borderId="2" xfId="0" applyFont="1" applyFill="1" applyBorder="1" applyAlignment="1">
      <alignment horizontal="center" vertical="top" wrapText="1"/>
    </xf>
    <xf numFmtId="4" fontId="35" fillId="23" borderId="2" xfId="0" applyNumberFormat="1" applyFont="1" applyFill="1" applyBorder="1" applyAlignment="1">
      <alignment horizontal="center" vertical="top" wrapText="1"/>
    </xf>
    <xf numFmtId="4" fontId="35" fillId="24" borderId="2" xfId="0" applyNumberFormat="1" applyFont="1" applyFill="1" applyBorder="1" applyAlignment="1">
      <alignment horizontal="center" vertical="top" wrapText="1"/>
    </xf>
    <xf numFmtId="0" fontId="34" fillId="22" borderId="3" xfId="43" applyFont="1" applyFill="1" applyBorder="1" applyAlignment="1">
      <alignment horizontal="left" vertical="center" wrapText="1"/>
      <protection/>
    </xf>
    <xf numFmtId="165" fontId="19" fillId="19" borderId="2" xfId="0" applyNumberFormat="1" applyFont="1" applyFill="1" applyBorder="1" applyAlignment="1">
      <alignment horizontal="center" vertical="center"/>
    </xf>
    <xf numFmtId="0" fontId="34" fillId="19" borderId="8" xfId="0" applyFont="1" applyFill="1" applyBorder="1" applyAlignment="1">
      <alignment vertical="top" wrapText="1"/>
    </xf>
    <xf numFmtId="0" fontId="23" fillId="23" borderId="2" xfId="0" applyFont="1" applyFill="1" applyBorder="1" applyAlignment="1">
      <alignment wrapText="1"/>
    </xf>
    <xf numFmtId="0" fontId="28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5" fontId="22" fillId="19" borderId="2" xfId="0" applyNumberFormat="1" applyFont="1" applyFill="1" applyBorder="1" applyAlignment="1">
      <alignment wrapText="1"/>
    </xf>
    <xf numFmtId="165" fontId="22" fillId="19" borderId="2" xfId="0" applyNumberFormat="1" applyFont="1" applyFill="1" applyBorder="1"/>
    <xf numFmtId="0" fontId="22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26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/>
    </xf>
    <xf numFmtId="0" fontId="34" fillId="0" borderId="8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37" fillId="0" borderId="5" xfId="0" applyFont="1" applyFill="1" applyBorder="1" applyAlignment="1">
      <alignment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166" fontId="35" fillId="0" borderId="2" xfId="0" applyNumberFormat="1" applyFont="1" applyFill="1" applyBorder="1" applyAlignment="1">
      <alignment horizontal="center" vertical="top" wrapText="1"/>
    </xf>
    <xf numFmtId="0" fontId="24" fillId="0" borderId="0" xfId="0" applyFont="1" applyFill="1"/>
    <xf numFmtId="0" fontId="36" fillId="0" borderId="0" xfId="0" applyFont="1" applyFill="1"/>
    <xf numFmtId="0" fontId="22" fillId="21" borderId="2" xfId="0" applyFont="1" applyFill="1" applyBorder="1" applyAlignment="1">
      <alignment horizontal="center" wrapText="1"/>
    </xf>
    <xf numFmtId="0" fontId="22" fillId="22" borderId="2" xfId="0" applyFont="1" applyFill="1" applyBorder="1" applyAlignment="1">
      <alignment horizontal="center" wrapText="1"/>
    </xf>
    <xf numFmtId="0" fontId="38" fillId="22" borderId="5" xfId="0" applyFont="1" applyFill="1" applyBorder="1" applyAlignment="1">
      <alignment vertical="top" wrapText="1"/>
    </xf>
    <xf numFmtId="10" fontId="28" fillId="22" borderId="2" xfId="0" applyNumberFormat="1" applyFont="1" applyFill="1" applyBorder="1" applyAlignment="1">
      <alignment horizontal="center" vertical="top" wrapText="1"/>
    </xf>
    <xf numFmtId="4" fontId="22" fillId="22" borderId="2" xfId="0" applyNumberFormat="1" applyFont="1" applyFill="1" applyBorder="1"/>
    <xf numFmtId="0" fontId="34" fillId="22" borderId="2" xfId="0" applyFont="1" applyFill="1" applyBorder="1" applyAlignment="1">
      <alignment vertical="top" wrapText="1"/>
    </xf>
    <xf numFmtId="165" fontId="19" fillId="9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34" fillId="19" borderId="5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5" fontId="35" fillId="19" borderId="2" xfId="0" applyNumberFormat="1" applyFont="1" applyFill="1" applyBorder="1" applyAlignment="1">
      <alignment horizontal="center" vertical="top" wrapText="1"/>
    </xf>
    <xf numFmtId="0" fontId="23" fillId="25" borderId="2" xfId="0" applyFont="1" applyFill="1" applyBorder="1" applyAlignment="1">
      <alignment wrapText="1"/>
    </xf>
    <xf numFmtId="0" fontId="19" fillId="22" borderId="2" xfId="0" applyFont="1" applyFill="1" applyBorder="1"/>
    <xf numFmtId="0" fontId="34" fillId="22" borderId="5" xfId="0" applyFont="1" applyFill="1" applyBorder="1" applyAlignment="1">
      <alignment vertical="top" wrapText="1"/>
    </xf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2" fillId="9" borderId="2" xfId="0" applyNumberFormat="1" applyFont="1" applyFill="1" applyBorder="1" applyAlignment="1">
      <alignment wrapText="1"/>
    </xf>
    <xf numFmtId="0" fontId="37" fillId="22" borderId="2" xfId="0" applyFont="1" applyFill="1" applyBorder="1" applyAlignment="1">
      <alignment wrapText="1"/>
    </xf>
    <xf numFmtId="0" fontId="19" fillId="0" borderId="10" xfId="0" applyFont="1" applyBorder="1" applyAlignment="1">
      <alignment horizontal="justify" vertical="center" wrapText="1"/>
    </xf>
    <xf numFmtId="165" fontId="19" fillId="9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2" xfId="0" applyFont="1" applyBorder="1" applyAlignment="1">
      <alignment wrapText="1"/>
    </xf>
    <xf numFmtId="0" fontId="44" fillId="25" borderId="0" xfId="48" applyFont="1" applyFill="1" applyAlignment="1">
      <alignment vertical="center" wrapText="1"/>
    </xf>
    <xf numFmtId="0" fontId="43" fillId="14" borderId="5" xfId="43" applyFont="1" applyFill="1" applyBorder="1" applyAlignment="1">
      <alignment vertical="top" wrapText="1"/>
      <protection/>
    </xf>
    <xf numFmtId="165" fontId="22" fillId="15" borderId="2" xfId="0" applyNumberFormat="1" applyFont="1" applyFill="1" applyBorder="1"/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2" fillId="9" borderId="2" xfId="0" applyFont="1" applyFill="1" applyBorder="1" applyAlignment="1">
      <alignment vertical="center" wrapText="1"/>
    </xf>
    <xf numFmtId="0" fontId="19" fillId="9" borderId="9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/>
    </xf>
    <xf numFmtId="0" fontId="22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165" fontId="22" fillId="0" borderId="2" xfId="0" applyNumberFormat="1" applyFont="1" applyFill="1" applyBorder="1"/>
    <xf numFmtId="169" fontId="22" fillId="0" borderId="2" xfId="0" applyNumberFormat="1" applyFont="1" applyFill="1" applyBorder="1" applyAlignment="1">
      <alignment wrapText="1"/>
    </xf>
    <xf numFmtId="169" fontId="22" fillId="0" borderId="2" xfId="0" applyNumberFormat="1" applyFont="1" applyFill="1" applyBorder="1" applyAlignment="1">
      <alignment wrapText="1"/>
    </xf>
    <xf numFmtId="1" fontId="22" fillId="0" borderId="2" xfId="0" applyNumberFormat="1" applyFont="1" applyFill="1" applyBorder="1" applyAlignment="1">
      <alignment wrapText="1"/>
    </xf>
    <xf numFmtId="1" fontId="22" fillId="0" borderId="2" xfId="0" applyNumberFormat="1" applyFont="1" applyFill="1" applyBorder="1" applyAlignment="1">
      <alignment wrapText="1"/>
    </xf>
    <xf numFmtId="49" fontId="22" fillId="0" borderId="2" xfId="0" applyNumberFormat="1" applyFont="1" applyFill="1" applyBorder="1" applyAlignment="1">
      <alignment wrapText="1"/>
    </xf>
    <xf numFmtId="165" fontId="22" fillId="0" borderId="2" xfId="0" applyNumberFormat="1" applyFont="1" applyFill="1" applyBorder="1" applyAlignment="1">
      <alignment wrapText="1"/>
    </xf>
    <xf numFmtId="0" fontId="22" fillId="20" borderId="2" xfId="0" applyFont="1" applyFill="1" applyBorder="1" applyAlignment="1">
      <alignment horizontal="center" wrapText="1"/>
    </xf>
    <xf numFmtId="0" fontId="19" fillId="20" borderId="4" xfId="0" applyFont="1" applyFill="1" applyBorder="1" applyAlignment="1">
      <alignment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37" fillId="20" borderId="5" xfId="0" applyFont="1" applyFill="1" applyBorder="1" applyAlignment="1">
      <alignment vertical="top" wrapText="1"/>
    </xf>
    <xf numFmtId="1" fontId="19" fillId="20" borderId="2" xfId="0" applyNumberFormat="1" applyFont="1" applyFill="1" applyBorder="1" applyAlignment="1">
      <alignment horizontal="center" vertical="top" wrapText="1"/>
    </xf>
    <xf numFmtId="4" fontId="35" fillId="20" borderId="2" xfId="0" applyNumberFormat="1" applyFont="1" applyFill="1" applyBorder="1" applyAlignment="1">
      <alignment horizontal="center" vertical="top" wrapText="1"/>
    </xf>
    <xf numFmtId="0" fontId="23" fillId="20" borderId="2" xfId="0" applyFont="1" applyFill="1" applyBorder="1" applyAlignment="1">
      <alignment wrapText="1"/>
    </xf>
    <xf numFmtId="0" fontId="34" fillId="20" borderId="2" xfId="0" applyFont="1" applyFill="1" applyBorder="1" applyAlignment="1">
      <alignment vertical="top" wrapText="1"/>
    </xf>
    <xf numFmtId="0" fontId="19" fillId="20" borderId="2" xfId="0" applyFont="1" applyFill="1" applyBorder="1" applyAlignment="1">
      <alignment horizontal="center" vertical="top" wrapText="1"/>
    </xf>
    <xf numFmtId="4" fontId="22" fillId="20" borderId="2" xfId="0" applyNumberFormat="1" applyFont="1" applyFill="1" applyBorder="1" applyAlignment="1">
      <alignment horizontal="center" vertical="center" wrapText="1"/>
    </xf>
    <xf numFmtId="0" fontId="19" fillId="21" borderId="4" xfId="0" applyFont="1" applyFill="1" applyBorder="1" applyAlignment="1">
      <alignment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0" fontId="34" fillId="21" borderId="5" xfId="0" applyFont="1" applyFill="1" applyBorder="1" applyAlignment="1">
      <alignment vertical="top" wrapText="1"/>
    </xf>
    <xf numFmtId="165" fontId="19" fillId="21" borderId="2" xfId="0" applyNumberFormat="1" applyFont="1" applyFill="1" applyBorder="1" applyAlignment="1">
      <alignment horizontal="center" vertical="top" wrapText="1"/>
    </xf>
    <xf numFmtId="4" fontId="35" fillId="21" borderId="2" xfId="0" applyNumberFormat="1" applyFont="1" applyFill="1" applyBorder="1" applyAlignment="1">
      <alignment horizontal="center" vertical="top" wrapText="1"/>
    </xf>
    <xf numFmtId="0" fontId="23" fillId="26" borderId="2" xfId="0" applyFont="1" applyFill="1" applyBorder="1" applyAlignment="1">
      <alignment wrapText="1"/>
    </xf>
    <xf numFmtId="0" fontId="22" fillId="21" borderId="2" xfId="0" applyFont="1" applyFill="1" applyBorder="1" applyAlignment="1">
      <alignment vertical="center" wrapText="1"/>
    </xf>
    <xf numFmtId="0" fontId="19" fillId="21" borderId="2" xfId="0" applyFont="1" applyFill="1" applyBorder="1" applyAlignment="1">
      <alignment vertical="center"/>
    </xf>
    <xf numFmtId="0" fontId="19" fillId="21" borderId="9" xfId="0" applyFont="1" applyFill="1" applyBorder="1" applyAlignment="1">
      <alignment vertical="center"/>
    </xf>
    <xf numFmtId="0" fontId="34" fillId="21" borderId="8" xfId="0" applyFont="1" applyFill="1" applyBorder="1" applyAlignment="1">
      <alignment vertical="top" wrapText="1"/>
    </xf>
    <xf numFmtId="4" fontId="22" fillId="21" borderId="2" xfId="0" applyNumberFormat="1" applyFont="1" applyFill="1" applyBorder="1"/>
    <xf numFmtId="0" fontId="37" fillId="20" borderId="0" xfId="0" applyFont="1" applyFill="1" applyAlignment="1">
      <alignment wrapText="1"/>
    </xf>
    <xf numFmtId="10" fontId="19" fillId="21" borderId="2" xfId="0" applyNumberFormat="1" applyFont="1" applyFill="1" applyBorder="1" applyAlignment="1">
      <alignment horizontal="justify" wrapText="1"/>
    </xf>
    <xf numFmtId="4" fontId="22" fillId="21" borderId="2" xfId="0" applyNumberFormat="1" applyFont="1" applyFill="1" applyBorder="1" applyAlignment="1">
      <alignment wrapText="1"/>
    </xf>
    <xf numFmtId="0" fontId="22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9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0" fontId="34" fillId="20" borderId="8" xfId="0" applyFont="1" applyFill="1" applyBorder="1" applyAlignment="1">
      <alignment vertical="top" wrapText="1"/>
    </xf>
    <xf numFmtId="4" fontId="22" fillId="20" borderId="2" xfId="0" applyNumberFormat="1" applyFont="1" applyFill="1" applyBorder="1"/>
    <xf numFmtId="0" fontId="30" fillId="20" borderId="5" xfId="0" applyFont="1" applyFill="1" applyBorder="1" applyAlignment="1">
      <alignment vertical="top" wrapText="1"/>
    </xf>
    <xf numFmtId="168" fontId="19" fillId="20" borderId="2" xfId="0" applyNumberFormat="1" applyFont="1" applyFill="1" applyBorder="1" applyAlignment="1">
      <alignment horizontal="center" vertical="top" wrapText="1"/>
    </xf>
    <xf numFmtId="168" fontId="35" fillId="20" borderId="2" xfId="0" applyNumberFormat="1" applyFont="1" applyFill="1" applyBorder="1" applyAlignment="1">
      <alignment horizontal="center" vertical="top" wrapText="1"/>
    </xf>
    <xf numFmtId="0" fontId="22" fillId="21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10" fontId="19" fillId="21" borderId="2" xfId="0" applyNumberFormat="1" applyFont="1" applyFill="1" applyBorder="1"/>
    <xf numFmtId="4" fontId="22" fillId="21" borderId="2" xfId="0" applyNumberFormat="1" applyFont="1" applyFill="1" applyBorder="1"/>
    <xf numFmtId="0" fontId="23" fillId="26" borderId="2" xfId="0" applyFont="1" applyFill="1" applyBorder="1" applyAlignment="1">
      <alignment wrapText="1"/>
    </xf>
    <xf numFmtId="0" fontId="34" fillId="21" borderId="2" xfId="0" applyFont="1" applyFill="1" applyBorder="1" applyAlignment="1">
      <alignment vertical="top" wrapText="1"/>
    </xf>
    <xf numFmtId="0" fontId="19" fillId="21" borderId="2" xfId="0" applyFont="1" applyFill="1" applyBorder="1"/>
    <xf numFmtId="0" fontId="20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left" vertical="top" wrapText="1"/>
    </xf>
    <xf numFmtId="0" fontId="22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  <xf numFmtId="0" fontId="21" fillId="9" borderId="0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 textRotation="90" wrapText="1"/>
    </xf>
    <xf numFmtId="0" fontId="21" fillId="9" borderId="0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textRotation="90" wrapText="1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60"/>
  <sheetViews>
    <sheetView tabSelected="1" view="pageBreakPreview" zoomScale="77" zoomScaleSheetLayoutView="77" zoomScalePageLayoutView="50" workbookViewId="0" topLeftCell="X1">
      <selection activeCell="AC25" sqref="AC25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15" customWidth="1"/>
    <col min="29" max="29" width="74.57421875" style="4" customWidth="1"/>
    <col min="30" max="30" width="10.8515625" style="1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4.140625" style="4" customWidth="1"/>
    <col min="38" max="38" width="9.8515625" style="1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13"/>
      <c r="C1" s="1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  <c r="V1" s="19"/>
      <c r="W1" s="19"/>
      <c r="X1" s="19"/>
      <c r="Y1" s="19"/>
      <c r="Z1" s="19"/>
      <c r="AA1" s="19"/>
      <c r="AB1" s="19"/>
      <c r="AC1" s="18"/>
      <c r="AD1" s="18"/>
      <c r="AE1" s="370"/>
      <c r="AF1" s="370"/>
      <c r="AG1" s="370"/>
      <c r="AH1" s="370"/>
      <c r="AI1" s="370"/>
      <c r="AJ1" s="370"/>
      <c r="AK1" s="370"/>
      <c r="AL1" s="20"/>
      <c r="AM1" s="20"/>
      <c r="AN1" s="20"/>
      <c r="AO1" s="20"/>
      <c r="AP1" s="21"/>
      <c r="AQ1" s="22"/>
      <c r="AR1" s="22"/>
      <c r="AS1" s="22"/>
      <c r="AT1" s="22"/>
    </row>
    <row r="2" spans="2:46" ht="71.25" customHeight="1">
      <c r="B2" s="13"/>
      <c r="C2" s="1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  <c r="Z2" s="19"/>
      <c r="AA2" s="19"/>
      <c r="AB2" s="19"/>
      <c r="AC2" s="18"/>
      <c r="AD2" s="18"/>
      <c r="AE2" s="370" t="s">
        <v>269</v>
      </c>
      <c r="AF2" s="370"/>
      <c r="AG2" s="370"/>
      <c r="AH2" s="370"/>
      <c r="AI2" s="370"/>
      <c r="AJ2" s="370"/>
      <c r="AK2" s="370"/>
      <c r="AL2" s="23"/>
      <c r="AM2" s="24"/>
      <c r="AN2" s="24"/>
      <c r="AO2" s="24"/>
      <c r="AP2" s="21"/>
      <c r="AQ2" s="22"/>
      <c r="AR2" s="22"/>
      <c r="AS2" s="22"/>
      <c r="AT2" s="22"/>
    </row>
    <row r="3" spans="2:42" ht="18.75">
      <c r="B3" s="13"/>
      <c r="C3" s="13"/>
      <c r="D3" s="2"/>
      <c r="E3" s="2"/>
      <c r="F3" s="2"/>
      <c r="G3" s="2"/>
      <c r="H3" s="2"/>
      <c r="I3" s="2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6"/>
      <c r="AA3" s="26"/>
      <c r="AB3" s="26"/>
      <c r="AC3" s="25"/>
      <c r="AD3" s="2"/>
      <c r="AE3" s="18"/>
      <c r="AF3" s="18"/>
      <c r="AG3" s="18"/>
      <c r="AH3" s="18"/>
      <c r="AI3" s="18"/>
      <c r="AJ3" s="18"/>
      <c r="AK3" s="18"/>
      <c r="AL3" s="27"/>
      <c r="AM3" s="18"/>
      <c r="AN3" s="18"/>
      <c r="AO3" s="18"/>
      <c r="AP3" s="18"/>
    </row>
    <row r="4" spans="2:47" s="1" customFormat="1" ht="18.75">
      <c r="B4" s="14"/>
      <c r="C4" s="14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"/>
      <c r="AQ4" s="28"/>
      <c r="AR4" s="28"/>
      <c r="AS4" s="28"/>
      <c r="AT4" s="29"/>
      <c r="AU4" s="29"/>
    </row>
    <row r="5" spans="2:47" s="1" customFormat="1" ht="18.75">
      <c r="B5" s="14"/>
      <c r="C5" s="14"/>
      <c r="D5" s="367" t="s">
        <v>9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"/>
      <c r="AQ5" s="28"/>
      <c r="AR5" s="28"/>
      <c r="AS5" s="28"/>
      <c r="AT5" s="29"/>
      <c r="AU5" s="29"/>
    </row>
    <row r="6" spans="1:47" s="1" customFormat="1" ht="15.75">
      <c r="A6" s="30"/>
      <c r="B6" s="2"/>
      <c r="C6" s="2"/>
      <c r="D6" s="372" t="s">
        <v>231</v>
      </c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1"/>
      <c r="AQ6" s="32"/>
      <c r="AR6" s="32"/>
      <c r="AS6" s="32"/>
      <c r="AT6" s="33"/>
      <c r="AU6" s="33"/>
    </row>
    <row r="7" spans="1:47" s="1" customFormat="1" ht="18.75">
      <c r="A7" s="30"/>
      <c r="B7" s="2"/>
      <c r="C7" s="2"/>
      <c r="D7" s="374" t="s">
        <v>10</v>
      </c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"/>
      <c r="AQ7" s="28"/>
      <c r="AR7" s="28"/>
      <c r="AS7" s="28"/>
      <c r="AT7" s="33"/>
      <c r="AU7" s="33"/>
    </row>
    <row r="8" spans="1:47" s="1" customFormat="1" ht="18.75">
      <c r="A8" s="30"/>
      <c r="B8" s="2"/>
      <c r="C8" s="2"/>
      <c r="D8" s="375" t="s">
        <v>191</v>
      </c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"/>
      <c r="AQ8" s="28"/>
      <c r="AR8" s="28"/>
      <c r="AS8" s="28"/>
      <c r="AT8" s="33"/>
      <c r="AU8" s="33"/>
    </row>
    <row r="9" spans="1:47" s="1" customFormat="1" ht="15.75">
      <c r="A9" s="30"/>
      <c r="B9" s="2"/>
      <c r="C9" s="2"/>
      <c r="D9" s="372" t="s">
        <v>11</v>
      </c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4"/>
      <c r="AQ9" s="32"/>
      <c r="AR9" s="32"/>
      <c r="AS9" s="32"/>
      <c r="AT9" s="33"/>
      <c r="AU9" s="33"/>
    </row>
    <row r="10" spans="1:47" s="1" customFormat="1" ht="19.5">
      <c r="A10" s="30"/>
      <c r="B10" s="2"/>
      <c r="C10" s="2"/>
      <c r="D10" s="2"/>
      <c r="E10" s="2"/>
      <c r="F10" s="2"/>
      <c r="G10" s="2"/>
      <c r="H10" s="2"/>
      <c r="I10" s="2"/>
      <c r="J10" s="35" t="s">
        <v>0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6"/>
      <c r="W10" s="36"/>
      <c r="X10" s="36"/>
      <c r="Y10" s="36"/>
      <c r="Z10" s="36"/>
      <c r="AA10" s="36"/>
      <c r="AB10" s="36"/>
      <c r="AC10" s="35"/>
      <c r="AD10" s="35"/>
      <c r="AE10" s="37"/>
      <c r="AF10" s="37"/>
      <c r="AG10" s="37"/>
      <c r="AH10" s="37"/>
      <c r="AI10" s="37"/>
      <c r="AJ10" s="37"/>
      <c r="AK10" s="37"/>
      <c r="AL10" s="37"/>
      <c r="AM10" s="38"/>
      <c r="AN10" s="38"/>
      <c r="AO10" s="38"/>
      <c r="AP10" s="38"/>
      <c r="AQ10" s="29"/>
      <c r="AR10" s="29"/>
      <c r="AS10" s="29"/>
      <c r="AT10" s="29"/>
      <c r="AU10" s="29"/>
    </row>
    <row r="11" spans="1:47" s="1" customFormat="1" ht="15.75" customHeight="1">
      <c r="A11" s="30"/>
      <c r="B11" s="2"/>
      <c r="C11" s="2"/>
      <c r="D11" s="2"/>
      <c r="E11" s="2"/>
      <c r="F11" s="2"/>
      <c r="G11" s="2"/>
      <c r="H11" s="2"/>
      <c r="I11" s="2"/>
      <c r="J11" s="368" t="s">
        <v>12</v>
      </c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9"/>
      <c r="AQ11" s="40"/>
      <c r="AR11" s="40"/>
      <c r="AS11" s="40"/>
      <c r="AT11" s="40"/>
      <c r="AU11" s="40"/>
    </row>
    <row r="12" spans="1:47" ht="15.75" customHeight="1">
      <c r="A12" s="41"/>
      <c r="B12" s="18"/>
      <c r="C12" s="18"/>
      <c r="D12" s="18"/>
      <c r="E12" s="18"/>
      <c r="F12" s="18"/>
      <c r="G12" s="18"/>
      <c r="H12" s="18"/>
      <c r="I12" s="18"/>
      <c r="J12" s="368" t="s">
        <v>13</v>
      </c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9"/>
      <c r="AQ12" s="40"/>
      <c r="AR12" s="40"/>
      <c r="AS12" s="40"/>
      <c r="AT12" s="40"/>
      <c r="AU12" s="40"/>
    </row>
    <row r="13" spans="1:47" ht="15.75">
      <c r="A13" s="41"/>
      <c r="B13" s="18"/>
      <c r="C13" s="18"/>
      <c r="D13" s="18"/>
      <c r="E13" s="18"/>
      <c r="F13" s="18"/>
      <c r="G13" s="18"/>
      <c r="H13" s="18"/>
      <c r="I13" s="1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3"/>
      <c r="W13" s="43"/>
      <c r="X13" s="43"/>
      <c r="Y13" s="43"/>
      <c r="Z13" s="43"/>
      <c r="AA13" s="43"/>
      <c r="AB13" s="43"/>
      <c r="AC13" s="42"/>
      <c r="AD13" s="44"/>
      <c r="AE13" s="39"/>
      <c r="AF13" s="39"/>
      <c r="AG13" s="39"/>
      <c r="AH13" s="39"/>
      <c r="AI13" s="39"/>
      <c r="AJ13" s="39"/>
      <c r="AK13" s="39"/>
      <c r="AL13" s="45"/>
      <c r="AM13" s="39"/>
      <c r="AN13" s="39"/>
      <c r="AO13" s="39"/>
      <c r="AP13" s="39"/>
      <c r="AQ13" s="40"/>
      <c r="AR13" s="40"/>
      <c r="AS13" s="40"/>
      <c r="AT13" s="40"/>
      <c r="AU13" s="40"/>
    </row>
    <row r="14" spans="1:40" s="13" customFormat="1" ht="15" customHeight="1">
      <c r="A14" s="18"/>
      <c r="B14" s="369" t="s">
        <v>1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76" t="s">
        <v>2</v>
      </c>
      <c r="T14" s="376"/>
      <c r="U14" s="376"/>
      <c r="V14" s="376"/>
      <c r="W14" s="376"/>
      <c r="X14" s="376"/>
      <c r="Y14" s="376"/>
      <c r="Z14" s="376"/>
      <c r="AA14" s="376"/>
      <c r="AB14" s="376"/>
      <c r="AC14" s="377" t="s">
        <v>3</v>
      </c>
      <c r="AD14" s="378" t="s">
        <v>4</v>
      </c>
      <c r="AE14" s="369"/>
      <c r="AF14" s="369"/>
      <c r="AG14" s="369"/>
      <c r="AH14" s="369"/>
      <c r="AI14" s="369"/>
      <c r="AJ14" s="369"/>
      <c r="AK14" s="369"/>
      <c r="AL14" s="369"/>
      <c r="AM14" s="369"/>
      <c r="AN14" s="18"/>
    </row>
    <row r="15" spans="1:40" s="13" customFormat="1" ht="15" customHeight="1">
      <c r="A15" s="18"/>
      <c r="B15" s="369" t="s">
        <v>5</v>
      </c>
      <c r="C15" s="369"/>
      <c r="D15" s="369"/>
      <c r="E15" s="369" t="s">
        <v>6</v>
      </c>
      <c r="F15" s="369"/>
      <c r="G15" s="369" t="s">
        <v>7</v>
      </c>
      <c r="H15" s="369"/>
      <c r="I15" s="369" t="s">
        <v>14</v>
      </c>
      <c r="J15" s="369"/>
      <c r="K15" s="369"/>
      <c r="L15" s="369"/>
      <c r="M15" s="369"/>
      <c r="N15" s="369"/>
      <c r="O15" s="369"/>
      <c r="P15" s="369"/>
      <c r="Q15" s="369"/>
      <c r="R15" s="369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377"/>
      <c r="AD15" s="378"/>
      <c r="AE15" s="369"/>
      <c r="AF15" s="369"/>
      <c r="AG15" s="369"/>
      <c r="AH15" s="369"/>
      <c r="AI15" s="369"/>
      <c r="AJ15" s="369"/>
      <c r="AK15" s="369"/>
      <c r="AL15" s="369"/>
      <c r="AM15" s="369"/>
      <c r="AN15" s="18"/>
    </row>
    <row r="16" spans="1:40" s="13" customFormat="1" ht="15" customHeight="1">
      <c r="A16" s="18"/>
      <c r="B16" s="369"/>
      <c r="C16" s="369"/>
      <c r="D16" s="369"/>
      <c r="E16" s="369"/>
      <c r="F16" s="369"/>
      <c r="G16" s="369"/>
      <c r="H16" s="369"/>
      <c r="I16" s="369" t="s">
        <v>15</v>
      </c>
      <c r="J16" s="369"/>
      <c r="K16" s="369" t="s">
        <v>16</v>
      </c>
      <c r="L16" s="369" t="s">
        <v>17</v>
      </c>
      <c r="M16" s="369"/>
      <c r="N16" s="369" t="s">
        <v>18</v>
      </c>
      <c r="O16" s="369"/>
      <c r="P16" s="369"/>
      <c r="Q16" s="369"/>
      <c r="R16" s="369"/>
      <c r="S16" s="379" t="s">
        <v>15</v>
      </c>
      <c r="T16" s="379"/>
      <c r="U16" s="379" t="s">
        <v>16</v>
      </c>
      <c r="V16" s="379" t="s">
        <v>19</v>
      </c>
      <c r="W16" s="379" t="s">
        <v>20</v>
      </c>
      <c r="X16" s="50"/>
      <c r="Y16" s="51"/>
      <c r="Z16" s="52"/>
      <c r="AA16" s="50"/>
      <c r="AB16" s="52"/>
      <c r="AC16" s="377"/>
      <c r="AD16" s="378"/>
      <c r="AE16" s="369"/>
      <c r="AF16" s="369"/>
      <c r="AG16" s="369"/>
      <c r="AH16" s="369"/>
      <c r="AI16" s="369"/>
      <c r="AJ16" s="369"/>
      <c r="AK16" s="369"/>
      <c r="AL16" s="369"/>
      <c r="AM16" s="369"/>
      <c r="AN16" s="18"/>
    </row>
    <row r="17" spans="1:39" s="13" customFormat="1" ht="60.75" customHeight="1">
      <c r="A17" s="18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79"/>
      <c r="T17" s="379"/>
      <c r="U17" s="379"/>
      <c r="V17" s="379"/>
      <c r="W17" s="379"/>
      <c r="X17" s="373" t="s">
        <v>21</v>
      </c>
      <c r="Y17" s="373"/>
      <c r="Z17" s="373"/>
      <c r="AA17" s="373" t="s">
        <v>22</v>
      </c>
      <c r="AB17" s="373"/>
      <c r="AC17" s="377"/>
      <c r="AD17" s="378"/>
      <c r="AE17" s="5">
        <v>2023</v>
      </c>
      <c r="AF17" s="5">
        <v>2024</v>
      </c>
      <c r="AG17" s="5">
        <v>2025</v>
      </c>
      <c r="AH17" s="5">
        <v>2026</v>
      </c>
      <c r="AI17" s="5">
        <v>2027</v>
      </c>
      <c r="AJ17" s="5">
        <v>2028</v>
      </c>
      <c r="AK17" s="6" t="s">
        <v>23</v>
      </c>
      <c r="AL17" s="53" t="s">
        <v>24</v>
      </c>
      <c r="AM17" s="11"/>
    </row>
    <row r="18" spans="1:39" s="13" customFormat="1" ht="15.75" customHeight="1">
      <c r="A18" s="1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46">
        <v>28</v>
      </c>
      <c r="AD18" s="4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54">
        <v>34</v>
      </c>
      <c r="AM18" s="11"/>
    </row>
    <row r="19" spans="1:39" s="63" customFormat="1" ht="21" customHeight="1">
      <c r="A19" s="55" t="s">
        <v>25</v>
      </c>
      <c r="B19" s="56">
        <v>8</v>
      </c>
      <c r="C19" s="56">
        <v>0</v>
      </c>
      <c r="D19" s="56">
        <v>5</v>
      </c>
      <c r="E19" s="57">
        <v>0</v>
      </c>
      <c r="F19" s="57">
        <v>0</v>
      </c>
      <c r="G19" s="57">
        <v>0</v>
      </c>
      <c r="H19" s="57">
        <v>0</v>
      </c>
      <c r="I19" s="57">
        <v>1</v>
      </c>
      <c r="J19" s="56">
        <v>7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1</v>
      </c>
      <c r="T19" s="56">
        <v>7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8" t="s">
        <v>8</v>
      </c>
      <c r="AD19" s="59" t="s">
        <v>26</v>
      </c>
      <c r="AE19" s="60">
        <f aca="true" t="shared" si="0" ref="AE19:AJ19">AE29+AE62+AE131+AE172+AE218+AE231+AE239</f>
        <v>187759138</v>
      </c>
      <c r="AF19" s="60">
        <f t="shared" si="0"/>
        <v>178776496</v>
      </c>
      <c r="AG19" s="60">
        <f t="shared" si="0"/>
        <v>177007231</v>
      </c>
      <c r="AH19" s="60">
        <f t="shared" si="0"/>
        <v>177007231</v>
      </c>
      <c r="AI19" s="60">
        <f t="shared" si="0"/>
        <v>177007231</v>
      </c>
      <c r="AJ19" s="60">
        <f t="shared" si="0"/>
        <v>177007231</v>
      </c>
      <c r="AK19" s="60">
        <f>AE19+AF19+AG19+AH19+AI19+AJ19</f>
        <v>1074564558</v>
      </c>
      <c r="AL19" s="61" t="s">
        <v>232</v>
      </c>
      <c r="AM19" s="62"/>
    </row>
    <row r="20" spans="1:39" s="13" customFormat="1" ht="81" customHeight="1">
      <c r="A20" s="18"/>
      <c r="B20" s="54">
        <v>8</v>
      </c>
      <c r="C20" s="54">
        <v>0</v>
      </c>
      <c r="D20" s="54">
        <v>5</v>
      </c>
      <c r="E20" s="64">
        <v>0</v>
      </c>
      <c r="F20" s="64">
        <v>0</v>
      </c>
      <c r="G20" s="64">
        <v>0</v>
      </c>
      <c r="H20" s="64">
        <v>0</v>
      </c>
      <c r="I20" s="64">
        <v>1</v>
      </c>
      <c r="J20" s="65">
        <v>7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1</v>
      </c>
      <c r="T20" s="65">
        <v>7</v>
      </c>
      <c r="U20" s="66">
        <v>0</v>
      </c>
      <c r="V20" s="66">
        <v>1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7" t="s">
        <v>27</v>
      </c>
      <c r="AD20" s="68"/>
      <c r="AE20" s="12"/>
      <c r="AF20" s="69"/>
      <c r="AG20" s="69"/>
      <c r="AH20" s="69"/>
      <c r="AI20" s="69"/>
      <c r="AJ20" s="69"/>
      <c r="AK20" s="12"/>
      <c r="AL20" s="61" t="s">
        <v>232</v>
      </c>
      <c r="AM20" s="11"/>
    </row>
    <row r="21" spans="1:39" s="13" customFormat="1" ht="33.75" customHeight="1">
      <c r="A21" s="18"/>
      <c r="B21" s="54">
        <v>8</v>
      </c>
      <c r="C21" s="54">
        <v>0</v>
      </c>
      <c r="D21" s="54">
        <v>5</v>
      </c>
      <c r="E21" s="64">
        <v>0</v>
      </c>
      <c r="F21" s="64">
        <v>0</v>
      </c>
      <c r="G21" s="64">
        <v>0</v>
      </c>
      <c r="H21" s="64">
        <v>0</v>
      </c>
      <c r="I21" s="64">
        <v>1</v>
      </c>
      <c r="J21" s="65">
        <v>7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1</v>
      </c>
      <c r="T21" s="65">
        <v>7</v>
      </c>
      <c r="U21" s="66">
        <v>0</v>
      </c>
      <c r="V21" s="66">
        <v>1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1</v>
      </c>
      <c r="AC21" s="70" t="s">
        <v>28</v>
      </c>
      <c r="AD21" s="71" t="s">
        <v>29</v>
      </c>
      <c r="AE21" s="72">
        <v>1</v>
      </c>
      <c r="AF21" s="72">
        <v>1</v>
      </c>
      <c r="AG21" s="72">
        <v>1</v>
      </c>
      <c r="AH21" s="72">
        <v>1</v>
      </c>
      <c r="AI21" s="72">
        <v>1</v>
      </c>
      <c r="AJ21" s="72">
        <v>1</v>
      </c>
      <c r="AK21" s="72">
        <v>1</v>
      </c>
      <c r="AL21" s="61" t="s">
        <v>232</v>
      </c>
      <c r="AM21" s="11"/>
    </row>
    <row r="22" spans="1:39" s="13" customFormat="1" ht="47.25">
      <c r="A22" s="18"/>
      <c r="B22" s="54">
        <v>8</v>
      </c>
      <c r="C22" s="54">
        <v>0</v>
      </c>
      <c r="D22" s="54">
        <v>5</v>
      </c>
      <c r="E22" s="64">
        <v>0</v>
      </c>
      <c r="F22" s="64">
        <v>0</v>
      </c>
      <c r="G22" s="64">
        <v>0</v>
      </c>
      <c r="H22" s="64">
        <v>0</v>
      </c>
      <c r="I22" s="64">
        <v>1</v>
      </c>
      <c r="J22" s="65">
        <v>7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1</v>
      </c>
      <c r="T22" s="65">
        <v>7</v>
      </c>
      <c r="U22" s="66">
        <v>0</v>
      </c>
      <c r="V22" s="66">
        <v>1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2</v>
      </c>
      <c r="AC22" s="70" t="s">
        <v>30</v>
      </c>
      <c r="AD22" s="71" t="s">
        <v>31</v>
      </c>
      <c r="AE22" s="73">
        <v>90</v>
      </c>
      <c r="AF22" s="73">
        <v>90</v>
      </c>
      <c r="AG22" s="73">
        <v>90</v>
      </c>
      <c r="AH22" s="73">
        <v>90</v>
      </c>
      <c r="AI22" s="73">
        <v>90</v>
      </c>
      <c r="AJ22" s="73">
        <v>90</v>
      </c>
      <c r="AK22" s="73">
        <v>90</v>
      </c>
      <c r="AL22" s="61" t="s">
        <v>232</v>
      </c>
      <c r="AM22" s="11"/>
    </row>
    <row r="23" spans="1:39" s="13" customFormat="1" ht="35.25" customHeight="1">
      <c r="A23" s="18"/>
      <c r="B23" s="54">
        <v>8</v>
      </c>
      <c r="C23" s="54">
        <v>0</v>
      </c>
      <c r="D23" s="54">
        <v>5</v>
      </c>
      <c r="E23" s="64">
        <v>0</v>
      </c>
      <c r="F23" s="64">
        <v>0</v>
      </c>
      <c r="G23" s="64">
        <v>0</v>
      </c>
      <c r="H23" s="64">
        <v>0</v>
      </c>
      <c r="I23" s="64">
        <v>1</v>
      </c>
      <c r="J23" s="65">
        <v>7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1</v>
      </c>
      <c r="T23" s="65">
        <v>7</v>
      </c>
      <c r="U23" s="66">
        <v>0</v>
      </c>
      <c r="V23" s="66">
        <v>1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3</v>
      </c>
      <c r="AC23" s="70" t="s">
        <v>32</v>
      </c>
      <c r="AD23" s="68" t="s">
        <v>31</v>
      </c>
      <c r="AE23" s="73">
        <v>88</v>
      </c>
      <c r="AF23" s="73">
        <v>90</v>
      </c>
      <c r="AG23" s="73">
        <v>90</v>
      </c>
      <c r="AH23" s="73">
        <v>90</v>
      </c>
      <c r="AI23" s="73">
        <v>90</v>
      </c>
      <c r="AJ23" s="73">
        <v>90</v>
      </c>
      <c r="AK23" s="73">
        <v>90</v>
      </c>
      <c r="AL23" s="61" t="s">
        <v>232</v>
      </c>
      <c r="AM23" s="11"/>
    </row>
    <row r="24" spans="1:39" s="13" customFormat="1" ht="36.75" customHeight="1">
      <c r="A24" s="18"/>
      <c r="B24" s="54">
        <v>8</v>
      </c>
      <c r="C24" s="54">
        <v>0</v>
      </c>
      <c r="D24" s="54">
        <v>5</v>
      </c>
      <c r="E24" s="64">
        <v>0</v>
      </c>
      <c r="F24" s="64">
        <v>0</v>
      </c>
      <c r="G24" s="64">
        <v>0</v>
      </c>
      <c r="H24" s="64">
        <v>0</v>
      </c>
      <c r="I24" s="64">
        <v>1</v>
      </c>
      <c r="J24" s="65">
        <v>7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1</v>
      </c>
      <c r="T24" s="65">
        <v>7</v>
      </c>
      <c r="U24" s="66">
        <v>0</v>
      </c>
      <c r="V24" s="66">
        <v>1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4</v>
      </c>
      <c r="AC24" s="70" t="s">
        <v>33</v>
      </c>
      <c r="AD24" s="71" t="s">
        <v>31</v>
      </c>
      <c r="AE24" s="74">
        <v>90</v>
      </c>
      <c r="AF24" s="74">
        <v>92</v>
      </c>
      <c r="AG24" s="74">
        <v>92</v>
      </c>
      <c r="AH24" s="74">
        <v>93</v>
      </c>
      <c r="AI24" s="74">
        <v>93</v>
      </c>
      <c r="AJ24" s="74">
        <v>94</v>
      </c>
      <c r="AK24" s="74">
        <v>94</v>
      </c>
      <c r="AL24" s="61" t="s">
        <v>232</v>
      </c>
      <c r="AM24" s="11"/>
    </row>
    <row r="25" spans="1:39" s="13" customFormat="1" ht="35.25" customHeight="1">
      <c r="A25" s="18"/>
      <c r="B25" s="54">
        <v>8</v>
      </c>
      <c r="C25" s="54">
        <v>0</v>
      </c>
      <c r="D25" s="54">
        <v>5</v>
      </c>
      <c r="E25" s="64">
        <v>0</v>
      </c>
      <c r="F25" s="64">
        <v>0</v>
      </c>
      <c r="G25" s="64">
        <v>0</v>
      </c>
      <c r="H25" s="64">
        <v>0</v>
      </c>
      <c r="I25" s="64">
        <v>1</v>
      </c>
      <c r="J25" s="65">
        <v>7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1</v>
      </c>
      <c r="T25" s="65">
        <v>7</v>
      </c>
      <c r="U25" s="66">
        <v>0</v>
      </c>
      <c r="V25" s="66">
        <v>1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5</v>
      </c>
      <c r="AC25" s="70" t="s">
        <v>205</v>
      </c>
      <c r="AD25" s="71" t="s">
        <v>31</v>
      </c>
      <c r="AE25" s="75">
        <v>100</v>
      </c>
      <c r="AF25" s="75">
        <v>100</v>
      </c>
      <c r="AG25" s="75">
        <v>100</v>
      </c>
      <c r="AH25" s="75">
        <v>100</v>
      </c>
      <c r="AI25" s="75">
        <v>100</v>
      </c>
      <c r="AJ25" s="75">
        <v>100</v>
      </c>
      <c r="AK25" s="75">
        <v>85</v>
      </c>
      <c r="AL25" s="61" t="s">
        <v>232</v>
      </c>
      <c r="AM25" s="11"/>
    </row>
    <row r="26" spans="1:39" s="13" customFormat="1" ht="51.75" customHeight="1">
      <c r="A26" s="18"/>
      <c r="B26" s="54">
        <v>8</v>
      </c>
      <c r="C26" s="54">
        <v>0</v>
      </c>
      <c r="D26" s="54">
        <v>5</v>
      </c>
      <c r="E26" s="64">
        <v>0</v>
      </c>
      <c r="F26" s="64">
        <v>0</v>
      </c>
      <c r="G26" s="64">
        <v>0</v>
      </c>
      <c r="H26" s="64">
        <v>0</v>
      </c>
      <c r="I26" s="64">
        <v>1</v>
      </c>
      <c r="J26" s="65">
        <v>7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1</v>
      </c>
      <c r="T26" s="65">
        <v>7</v>
      </c>
      <c r="U26" s="66">
        <v>0</v>
      </c>
      <c r="V26" s="66">
        <v>1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6</v>
      </c>
      <c r="AC26" s="76" t="s">
        <v>34</v>
      </c>
      <c r="AD26" s="71" t="s">
        <v>29</v>
      </c>
      <c r="AE26" s="72">
        <v>1</v>
      </c>
      <c r="AF26" s="72">
        <v>1</v>
      </c>
      <c r="AG26" s="72">
        <v>1</v>
      </c>
      <c r="AH26" s="72">
        <v>1</v>
      </c>
      <c r="AI26" s="72">
        <v>1</v>
      </c>
      <c r="AJ26" s="72">
        <v>1</v>
      </c>
      <c r="AK26" s="72">
        <v>1</v>
      </c>
      <c r="AL26" s="61" t="s">
        <v>232</v>
      </c>
      <c r="AM26" s="11"/>
    </row>
    <row r="27" spans="1:39" s="13" customFormat="1" ht="37.5" customHeight="1">
      <c r="A27" s="18"/>
      <c r="B27" s="54">
        <v>8</v>
      </c>
      <c r="C27" s="54">
        <v>0</v>
      </c>
      <c r="D27" s="54">
        <v>5</v>
      </c>
      <c r="E27" s="64">
        <v>0</v>
      </c>
      <c r="F27" s="64">
        <v>0</v>
      </c>
      <c r="G27" s="64">
        <v>0</v>
      </c>
      <c r="H27" s="64">
        <v>0</v>
      </c>
      <c r="I27" s="64">
        <v>1</v>
      </c>
      <c r="J27" s="65">
        <v>7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1</v>
      </c>
      <c r="T27" s="65">
        <v>7</v>
      </c>
      <c r="U27" s="66">
        <v>0</v>
      </c>
      <c r="V27" s="66">
        <v>1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7</v>
      </c>
      <c r="AC27" s="76" t="s">
        <v>35</v>
      </c>
      <c r="AD27" s="71" t="s">
        <v>29</v>
      </c>
      <c r="AE27" s="72">
        <v>1</v>
      </c>
      <c r="AF27" s="72">
        <v>1</v>
      </c>
      <c r="AG27" s="72">
        <v>1</v>
      </c>
      <c r="AH27" s="72">
        <v>1</v>
      </c>
      <c r="AI27" s="72">
        <v>1</v>
      </c>
      <c r="AJ27" s="72">
        <v>1</v>
      </c>
      <c r="AK27" s="72">
        <v>1</v>
      </c>
      <c r="AL27" s="61" t="s">
        <v>232</v>
      </c>
      <c r="AM27" s="11"/>
    </row>
    <row r="28" spans="1:39" s="13" customFormat="1" ht="51.75" customHeight="1">
      <c r="A28" s="18"/>
      <c r="B28" s="54">
        <v>8</v>
      </c>
      <c r="C28" s="54">
        <v>0</v>
      </c>
      <c r="D28" s="54">
        <v>5</v>
      </c>
      <c r="E28" s="64">
        <v>0</v>
      </c>
      <c r="F28" s="64">
        <v>0</v>
      </c>
      <c r="G28" s="64">
        <v>0</v>
      </c>
      <c r="H28" s="64">
        <v>0</v>
      </c>
      <c r="I28" s="64">
        <v>1</v>
      </c>
      <c r="J28" s="65">
        <v>7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1</v>
      </c>
      <c r="T28" s="65">
        <v>7</v>
      </c>
      <c r="U28" s="66">
        <v>0</v>
      </c>
      <c r="V28" s="66">
        <v>1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8</v>
      </c>
      <c r="AC28" s="76" t="s">
        <v>204</v>
      </c>
      <c r="AD28" s="71" t="s">
        <v>29</v>
      </c>
      <c r="AE28" s="72">
        <v>1</v>
      </c>
      <c r="AF28" s="72">
        <v>1</v>
      </c>
      <c r="AG28" s="72">
        <v>1</v>
      </c>
      <c r="AH28" s="72">
        <v>1</v>
      </c>
      <c r="AI28" s="72">
        <v>1</v>
      </c>
      <c r="AJ28" s="72">
        <v>1</v>
      </c>
      <c r="AK28" s="72">
        <v>1</v>
      </c>
      <c r="AL28" s="61" t="s">
        <v>232</v>
      </c>
      <c r="AM28" s="11"/>
    </row>
    <row r="29" spans="1:39" s="63" customFormat="1" ht="18" customHeight="1">
      <c r="A29" s="55"/>
      <c r="B29" s="222">
        <v>8</v>
      </c>
      <c r="C29" s="222">
        <v>0</v>
      </c>
      <c r="D29" s="222">
        <v>5</v>
      </c>
      <c r="E29" s="223">
        <v>0</v>
      </c>
      <c r="F29" s="223">
        <v>0</v>
      </c>
      <c r="G29" s="223">
        <v>0</v>
      </c>
      <c r="H29" s="223">
        <v>0</v>
      </c>
      <c r="I29" s="223">
        <v>1</v>
      </c>
      <c r="J29" s="224">
        <v>7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5">
        <v>1</v>
      </c>
      <c r="T29" s="225">
        <v>7</v>
      </c>
      <c r="U29" s="79">
        <v>1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80" t="s">
        <v>36</v>
      </c>
      <c r="AD29" s="59" t="s">
        <v>26</v>
      </c>
      <c r="AE29" s="81">
        <f>AE30+AE39</f>
        <v>51911984</v>
      </c>
      <c r="AF29" s="81">
        <f aca="true" t="shared" si="1" ref="AF29:AJ29">AF30+AF39</f>
        <v>49251342</v>
      </c>
      <c r="AG29" s="81">
        <f t="shared" si="1"/>
        <v>49251342</v>
      </c>
      <c r="AH29" s="81">
        <f t="shared" si="1"/>
        <v>49251342</v>
      </c>
      <c r="AI29" s="81">
        <f t="shared" si="1"/>
        <v>49251342</v>
      </c>
      <c r="AJ29" s="81">
        <f t="shared" si="1"/>
        <v>49251342</v>
      </c>
      <c r="AK29" s="81"/>
      <c r="AL29" s="61" t="s">
        <v>232</v>
      </c>
      <c r="AM29" s="62"/>
    </row>
    <row r="30" spans="1:39" s="90" customFormat="1" ht="69" customHeight="1">
      <c r="A30" s="82"/>
      <c r="B30" s="83">
        <v>8</v>
      </c>
      <c r="C30" s="83">
        <v>0</v>
      </c>
      <c r="D30" s="83">
        <v>5</v>
      </c>
      <c r="E30" s="84">
        <v>0</v>
      </c>
      <c r="F30" s="84">
        <v>7</v>
      </c>
      <c r="G30" s="84">
        <v>0</v>
      </c>
      <c r="H30" s="84">
        <v>1</v>
      </c>
      <c r="I30" s="84">
        <v>1</v>
      </c>
      <c r="J30" s="85">
        <v>7</v>
      </c>
      <c r="K30" s="85">
        <v>1</v>
      </c>
      <c r="L30" s="85">
        <v>0</v>
      </c>
      <c r="M30" s="85">
        <v>1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1</v>
      </c>
      <c r="T30" s="85">
        <v>7</v>
      </c>
      <c r="U30" s="86">
        <v>1</v>
      </c>
      <c r="V30" s="86">
        <v>0</v>
      </c>
      <c r="W30" s="86">
        <v>1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7" t="s">
        <v>192</v>
      </c>
      <c r="AD30" s="88" t="s">
        <v>26</v>
      </c>
      <c r="AE30" s="253">
        <f>AE31+AE35</f>
        <v>23040100</v>
      </c>
      <c r="AF30" s="253">
        <f aca="true" t="shared" si="2" ref="AF30:AJ30">AF31+AF35</f>
        <v>23040100</v>
      </c>
      <c r="AG30" s="253">
        <f t="shared" si="2"/>
        <v>23040100</v>
      </c>
      <c r="AH30" s="253">
        <f t="shared" si="2"/>
        <v>23040100</v>
      </c>
      <c r="AI30" s="253">
        <f t="shared" si="2"/>
        <v>23040100</v>
      </c>
      <c r="AJ30" s="253">
        <f t="shared" si="2"/>
        <v>23040100</v>
      </c>
      <c r="AK30" s="253">
        <f>AE30+AF30+AG30+AH30+AI30+AJ30</f>
        <v>138240600</v>
      </c>
      <c r="AL30" s="213" t="s">
        <v>232</v>
      </c>
      <c r="AM30" s="9"/>
    </row>
    <row r="31" spans="1:39" s="240" customFormat="1" ht="69" customHeight="1">
      <c r="A31" s="234"/>
      <c r="B31" s="227">
        <v>8</v>
      </c>
      <c r="C31" s="227">
        <v>0</v>
      </c>
      <c r="D31" s="227">
        <v>5</v>
      </c>
      <c r="E31" s="247">
        <v>0</v>
      </c>
      <c r="F31" s="247">
        <v>7</v>
      </c>
      <c r="G31" s="247">
        <v>0</v>
      </c>
      <c r="H31" s="247">
        <v>1</v>
      </c>
      <c r="I31" s="247">
        <v>1</v>
      </c>
      <c r="J31" s="248">
        <v>7</v>
      </c>
      <c r="K31" s="248">
        <v>1</v>
      </c>
      <c r="L31" s="248">
        <v>0</v>
      </c>
      <c r="M31" s="248">
        <v>1</v>
      </c>
      <c r="N31" s="248">
        <v>1</v>
      </c>
      <c r="O31" s="248">
        <v>0</v>
      </c>
      <c r="P31" s="248">
        <v>7</v>
      </c>
      <c r="Q31" s="248">
        <v>4</v>
      </c>
      <c r="R31" s="248">
        <v>0</v>
      </c>
      <c r="S31" s="248">
        <v>1</v>
      </c>
      <c r="T31" s="248">
        <v>7</v>
      </c>
      <c r="U31" s="249">
        <v>1</v>
      </c>
      <c r="V31" s="249">
        <v>0</v>
      </c>
      <c r="W31" s="249">
        <v>1</v>
      </c>
      <c r="X31" s="249">
        <v>1</v>
      </c>
      <c r="Y31" s="249">
        <v>1</v>
      </c>
      <c r="Z31" s="249">
        <v>0</v>
      </c>
      <c r="AA31" s="249">
        <v>0</v>
      </c>
      <c r="AB31" s="249">
        <v>0</v>
      </c>
      <c r="AC31" s="250" t="s">
        <v>193</v>
      </c>
      <c r="AD31" s="251" t="s">
        <v>26</v>
      </c>
      <c r="AE31" s="252">
        <v>21653100</v>
      </c>
      <c r="AF31" s="252">
        <v>21653100</v>
      </c>
      <c r="AG31" s="252">
        <v>21653100</v>
      </c>
      <c r="AH31" s="252">
        <v>21653100</v>
      </c>
      <c r="AI31" s="252">
        <v>21653100</v>
      </c>
      <c r="AJ31" s="252">
        <v>21653100</v>
      </c>
      <c r="AK31" s="252">
        <f>AE31+AF31+AG31+AH31+AI31+AJ31</f>
        <v>129918600</v>
      </c>
      <c r="AL31" s="61" t="s">
        <v>232</v>
      </c>
      <c r="AM31" s="239"/>
    </row>
    <row r="32" spans="1:39" s="13" customFormat="1" ht="39.95" customHeight="1">
      <c r="A32" s="18"/>
      <c r="B32" s="54">
        <v>8</v>
      </c>
      <c r="C32" s="54">
        <v>0</v>
      </c>
      <c r="D32" s="54">
        <v>5</v>
      </c>
      <c r="E32" s="64">
        <v>0</v>
      </c>
      <c r="F32" s="64">
        <v>7</v>
      </c>
      <c r="G32" s="64">
        <v>0</v>
      </c>
      <c r="H32" s="64">
        <v>1</v>
      </c>
      <c r="I32" s="64">
        <v>1</v>
      </c>
      <c r="J32" s="65">
        <v>7</v>
      </c>
      <c r="K32" s="92">
        <v>1</v>
      </c>
      <c r="L32" s="92">
        <v>0</v>
      </c>
      <c r="M32" s="92">
        <v>1</v>
      </c>
      <c r="N32" s="92">
        <v>1</v>
      </c>
      <c r="O32" s="92">
        <v>0</v>
      </c>
      <c r="P32" s="92">
        <v>7</v>
      </c>
      <c r="Q32" s="92">
        <v>4</v>
      </c>
      <c r="R32" s="92">
        <v>0</v>
      </c>
      <c r="S32" s="65">
        <v>1</v>
      </c>
      <c r="T32" s="65">
        <v>7</v>
      </c>
      <c r="U32" s="66">
        <v>1</v>
      </c>
      <c r="V32" s="66">
        <v>0</v>
      </c>
      <c r="W32" s="66">
        <v>1</v>
      </c>
      <c r="X32" s="66">
        <v>1</v>
      </c>
      <c r="Y32" s="66">
        <v>1</v>
      </c>
      <c r="Z32" s="66">
        <v>0</v>
      </c>
      <c r="AA32" s="66">
        <v>0</v>
      </c>
      <c r="AB32" s="66">
        <v>1</v>
      </c>
      <c r="AC32" s="70" t="s">
        <v>37</v>
      </c>
      <c r="AD32" s="97" t="s">
        <v>31</v>
      </c>
      <c r="AE32" s="75">
        <v>100</v>
      </c>
      <c r="AF32" s="75">
        <v>100</v>
      </c>
      <c r="AG32" s="75">
        <v>100</v>
      </c>
      <c r="AH32" s="75">
        <v>100</v>
      </c>
      <c r="AI32" s="75">
        <v>100</v>
      </c>
      <c r="AJ32" s="75">
        <v>100</v>
      </c>
      <c r="AK32" s="75">
        <v>100</v>
      </c>
      <c r="AL32" s="61" t="s">
        <v>232</v>
      </c>
      <c r="AM32" s="11"/>
    </row>
    <row r="33" spans="1:39" s="13" customFormat="1" ht="80.25" customHeight="1">
      <c r="A33" s="18"/>
      <c r="B33" s="54">
        <v>8</v>
      </c>
      <c r="C33" s="54">
        <v>0</v>
      </c>
      <c r="D33" s="54">
        <v>5</v>
      </c>
      <c r="E33" s="64">
        <v>0</v>
      </c>
      <c r="F33" s="64">
        <v>7</v>
      </c>
      <c r="G33" s="64">
        <v>0</v>
      </c>
      <c r="H33" s="64">
        <v>1</v>
      </c>
      <c r="I33" s="64">
        <v>1</v>
      </c>
      <c r="J33" s="65">
        <v>7</v>
      </c>
      <c r="K33" s="92">
        <v>1</v>
      </c>
      <c r="L33" s="92">
        <v>0</v>
      </c>
      <c r="M33" s="92">
        <v>1</v>
      </c>
      <c r="N33" s="92">
        <v>1</v>
      </c>
      <c r="O33" s="92">
        <v>0</v>
      </c>
      <c r="P33" s="92">
        <v>7</v>
      </c>
      <c r="Q33" s="92">
        <v>4</v>
      </c>
      <c r="R33" s="92">
        <v>0</v>
      </c>
      <c r="S33" s="65">
        <v>1</v>
      </c>
      <c r="T33" s="65">
        <v>7</v>
      </c>
      <c r="U33" s="66">
        <v>1</v>
      </c>
      <c r="V33" s="66">
        <v>0</v>
      </c>
      <c r="W33" s="66">
        <v>1</v>
      </c>
      <c r="X33" s="66">
        <v>1</v>
      </c>
      <c r="Y33" s="66">
        <v>1</v>
      </c>
      <c r="Z33" s="66">
        <v>0</v>
      </c>
      <c r="AA33" s="66">
        <v>0</v>
      </c>
      <c r="AB33" s="66">
        <v>2</v>
      </c>
      <c r="AC33" s="70" t="s">
        <v>38</v>
      </c>
      <c r="AD33" s="97" t="s">
        <v>31</v>
      </c>
      <c r="AE33" s="75">
        <v>100</v>
      </c>
      <c r="AF33" s="75">
        <v>100</v>
      </c>
      <c r="AG33" s="75">
        <v>100</v>
      </c>
      <c r="AH33" s="75">
        <v>100</v>
      </c>
      <c r="AI33" s="75">
        <v>100</v>
      </c>
      <c r="AJ33" s="75">
        <v>100</v>
      </c>
      <c r="AK33" s="75">
        <v>100</v>
      </c>
      <c r="AL33" s="61" t="s">
        <v>232</v>
      </c>
      <c r="AM33" s="11"/>
    </row>
    <row r="34" spans="1:39" s="13" customFormat="1" ht="34.5" customHeight="1">
      <c r="A34" s="18"/>
      <c r="B34" s="54">
        <v>8</v>
      </c>
      <c r="C34" s="54">
        <v>0</v>
      </c>
      <c r="D34" s="54">
        <v>5</v>
      </c>
      <c r="E34" s="64">
        <v>0</v>
      </c>
      <c r="F34" s="64">
        <v>7</v>
      </c>
      <c r="G34" s="64">
        <v>0</v>
      </c>
      <c r="H34" s="64">
        <v>1</v>
      </c>
      <c r="I34" s="64">
        <v>1</v>
      </c>
      <c r="J34" s="65">
        <v>7</v>
      </c>
      <c r="K34" s="92">
        <v>1</v>
      </c>
      <c r="L34" s="92">
        <v>0</v>
      </c>
      <c r="M34" s="92">
        <v>1</v>
      </c>
      <c r="N34" s="92">
        <v>1</v>
      </c>
      <c r="O34" s="92">
        <v>0</v>
      </c>
      <c r="P34" s="92">
        <v>7</v>
      </c>
      <c r="Q34" s="92">
        <v>4</v>
      </c>
      <c r="R34" s="92">
        <v>0</v>
      </c>
      <c r="S34" s="65">
        <v>1</v>
      </c>
      <c r="T34" s="65">
        <v>7</v>
      </c>
      <c r="U34" s="66">
        <v>1</v>
      </c>
      <c r="V34" s="66">
        <v>0</v>
      </c>
      <c r="W34" s="66">
        <v>1</v>
      </c>
      <c r="X34" s="66">
        <v>1</v>
      </c>
      <c r="Y34" s="66">
        <v>1</v>
      </c>
      <c r="Z34" s="66">
        <v>0</v>
      </c>
      <c r="AA34" s="66">
        <v>0</v>
      </c>
      <c r="AB34" s="66">
        <v>3</v>
      </c>
      <c r="AC34" s="70" t="s">
        <v>39</v>
      </c>
      <c r="AD34" s="68" t="s">
        <v>29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61" t="s">
        <v>232</v>
      </c>
      <c r="AM34" s="11"/>
    </row>
    <row r="35" spans="1:39" s="14" customFormat="1" ht="114" customHeight="1">
      <c r="A35" s="18"/>
      <c r="B35" s="54">
        <v>8</v>
      </c>
      <c r="C35" s="54">
        <v>0</v>
      </c>
      <c r="D35" s="54">
        <v>5</v>
      </c>
      <c r="E35" s="64">
        <v>1</v>
      </c>
      <c r="F35" s="64">
        <v>0</v>
      </c>
      <c r="G35" s="64">
        <v>0</v>
      </c>
      <c r="H35" s="64">
        <v>4</v>
      </c>
      <c r="I35" s="64">
        <v>1</v>
      </c>
      <c r="J35" s="65">
        <v>7</v>
      </c>
      <c r="K35" s="65">
        <v>1</v>
      </c>
      <c r="L35" s="65">
        <v>0</v>
      </c>
      <c r="M35" s="65">
        <v>1</v>
      </c>
      <c r="N35" s="65">
        <v>1</v>
      </c>
      <c r="O35" s="65">
        <v>0</v>
      </c>
      <c r="P35" s="65">
        <v>5</v>
      </c>
      <c r="Q35" s="65">
        <v>0</v>
      </c>
      <c r="R35" s="65">
        <v>0</v>
      </c>
      <c r="S35" s="65">
        <v>1</v>
      </c>
      <c r="T35" s="65">
        <v>7</v>
      </c>
      <c r="U35" s="66">
        <v>1</v>
      </c>
      <c r="V35" s="66">
        <v>0</v>
      </c>
      <c r="W35" s="66">
        <v>1</v>
      </c>
      <c r="X35" s="66">
        <v>1</v>
      </c>
      <c r="Y35" s="66">
        <v>2</v>
      </c>
      <c r="Z35" s="66">
        <v>0</v>
      </c>
      <c r="AA35" s="66">
        <v>0</v>
      </c>
      <c r="AB35" s="66">
        <v>0</v>
      </c>
      <c r="AC35" s="98" t="s">
        <v>194</v>
      </c>
      <c r="AD35" s="97" t="s">
        <v>26</v>
      </c>
      <c r="AE35" s="99">
        <v>1387000</v>
      </c>
      <c r="AF35" s="99">
        <v>1387000</v>
      </c>
      <c r="AG35" s="99">
        <v>1387000</v>
      </c>
      <c r="AH35" s="99">
        <v>1387000</v>
      </c>
      <c r="AI35" s="99">
        <v>1387000</v>
      </c>
      <c r="AJ35" s="99">
        <v>1387000</v>
      </c>
      <c r="AK35" s="99">
        <f>AE35+AF35+AG35+AH35+AI35+AJ35</f>
        <v>8322000</v>
      </c>
      <c r="AL35" s="61" t="s">
        <v>232</v>
      </c>
      <c r="AM35" s="11"/>
    </row>
    <row r="36" spans="1:39" s="14" customFormat="1" ht="36" customHeight="1">
      <c r="A36" s="18"/>
      <c r="B36" s="54">
        <v>8</v>
      </c>
      <c r="C36" s="54">
        <v>0</v>
      </c>
      <c r="D36" s="54">
        <v>5</v>
      </c>
      <c r="E36" s="64">
        <v>1</v>
      </c>
      <c r="F36" s="64">
        <v>0</v>
      </c>
      <c r="G36" s="64">
        <v>0</v>
      </c>
      <c r="H36" s="64">
        <v>4</v>
      </c>
      <c r="I36" s="64">
        <v>1</v>
      </c>
      <c r="J36" s="65">
        <v>7</v>
      </c>
      <c r="K36" s="65">
        <v>1</v>
      </c>
      <c r="L36" s="65">
        <v>0</v>
      </c>
      <c r="M36" s="65">
        <v>1</v>
      </c>
      <c r="N36" s="65">
        <v>1</v>
      </c>
      <c r="O36" s="65">
        <v>0</v>
      </c>
      <c r="P36" s="65">
        <v>5</v>
      </c>
      <c r="Q36" s="65">
        <v>0</v>
      </c>
      <c r="R36" s="65">
        <v>0</v>
      </c>
      <c r="S36" s="65">
        <v>1</v>
      </c>
      <c r="T36" s="65">
        <v>7</v>
      </c>
      <c r="U36" s="66">
        <v>1</v>
      </c>
      <c r="V36" s="66">
        <v>0</v>
      </c>
      <c r="W36" s="66">
        <v>1</v>
      </c>
      <c r="X36" s="66">
        <v>1</v>
      </c>
      <c r="Y36" s="66">
        <v>2</v>
      </c>
      <c r="Z36" s="66">
        <v>0</v>
      </c>
      <c r="AA36" s="66">
        <v>0</v>
      </c>
      <c r="AB36" s="66">
        <v>1</v>
      </c>
      <c r="AC36" s="98" t="s">
        <v>40</v>
      </c>
      <c r="AD36" s="97" t="s">
        <v>41</v>
      </c>
      <c r="AE36" s="73">
        <v>178</v>
      </c>
      <c r="AF36" s="73">
        <v>180</v>
      </c>
      <c r="AG36" s="73">
        <v>180</v>
      </c>
      <c r="AH36" s="73">
        <v>180</v>
      </c>
      <c r="AI36" s="73">
        <v>180</v>
      </c>
      <c r="AJ36" s="73">
        <v>180</v>
      </c>
      <c r="AK36" s="73">
        <v>1078</v>
      </c>
      <c r="AL36" s="61" t="s">
        <v>232</v>
      </c>
      <c r="AM36" s="11"/>
    </row>
    <row r="37" spans="1:39" s="14" customFormat="1" ht="34.5" customHeight="1">
      <c r="A37" s="18"/>
      <c r="B37" s="54">
        <v>8</v>
      </c>
      <c r="C37" s="54">
        <v>0</v>
      </c>
      <c r="D37" s="54">
        <v>5</v>
      </c>
      <c r="E37" s="64">
        <v>1</v>
      </c>
      <c r="F37" s="64">
        <v>0</v>
      </c>
      <c r="G37" s="64">
        <v>0</v>
      </c>
      <c r="H37" s="64">
        <v>4</v>
      </c>
      <c r="I37" s="64">
        <v>1</v>
      </c>
      <c r="J37" s="65">
        <v>7</v>
      </c>
      <c r="K37" s="65">
        <v>1</v>
      </c>
      <c r="L37" s="65">
        <v>0</v>
      </c>
      <c r="M37" s="65">
        <v>1</v>
      </c>
      <c r="N37" s="65">
        <v>1</v>
      </c>
      <c r="O37" s="65">
        <v>0</v>
      </c>
      <c r="P37" s="65">
        <v>5</v>
      </c>
      <c r="Q37" s="65">
        <v>0</v>
      </c>
      <c r="R37" s="65">
        <v>0</v>
      </c>
      <c r="S37" s="65">
        <v>1</v>
      </c>
      <c r="T37" s="65">
        <v>7</v>
      </c>
      <c r="U37" s="66">
        <v>1</v>
      </c>
      <c r="V37" s="66">
        <v>0</v>
      </c>
      <c r="W37" s="66">
        <v>1</v>
      </c>
      <c r="X37" s="66">
        <v>1</v>
      </c>
      <c r="Y37" s="66">
        <v>2</v>
      </c>
      <c r="Z37" s="66">
        <v>0</v>
      </c>
      <c r="AA37" s="66">
        <v>0</v>
      </c>
      <c r="AB37" s="66">
        <v>2</v>
      </c>
      <c r="AC37" s="98" t="s">
        <v>42</v>
      </c>
      <c r="AD37" s="97" t="s">
        <v>41</v>
      </c>
      <c r="AE37" s="73">
        <v>168</v>
      </c>
      <c r="AF37" s="73">
        <v>170</v>
      </c>
      <c r="AG37" s="73">
        <v>170</v>
      </c>
      <c r="AH37" s="73">
        <v>170</v>
      </c>
      <c r="AI37" s="73">
        <v>170</v>
      </c>
      <c r="AJ37" s="73">
        <v>170</v>
      </c>
      <c r="AK37" s="73">
        <v>1018</v>
      </c>
      <c r="AL37" s="61" t="s">
        <v>232</v>
      </c>
      <c r="AM37" s="11"/>
    </row>
    <row r="38" spans="1:39" s="14" customFormat="1" ht="30.75" customHeight="1">
      <c r="A38" s="18"/>
      <c r="B38" s="54">
        <v>8</v>
      </c>
      <c r="C38" s="54">
        <v>0</v>
      </c>
      <c r="D38" s="54">
        <v>5</v>
      </c>
      <c r="E38" s="64">
        <v>1</v>
      </c>
      <c r="F38" s="64">
        <v>0</v>
      </c>
      <c r="G38" s="64">
        <v>0</v>
      </c>
      <c r="H38" s="64">
        <v>4</v>
      </c>
      <c r="I38" s="64">
        <v>1</v>
      </c>
      <c r="J38" s="65">
        <v>7</v>
      </c>
      <c r="K38" s="65">
        <v>1</v>
      </c>
      <c r="L38" s="65">
        <v>0</v>
      </c>
      <c r="M38" s="65">
        <v>1</v>
      </c>
      <c r="N38" s="65">
        <v>1</v>
      </c>
      <c r="O38" s="65">
        <v>0</v>
      </c>
      <c r="P38" s="65">
        <v>5</v>
      </c>
      <c r="Q38" s="65">
        <v>0</v>
      </c>
      <c r="R38" s="65">
        <v>0</v>
      </c>
      <c r="S38" s="65">
        <v>1</v>
      </c>
      <c r="T38" s="65">
        <v>7</v>
      </c>
      <c r="U38" s="66">
        <v>1</v>
      </c>
      <c r="V38" s="66">
        <v>0</v>
      </c>
      <c r="W38" s="66">
        <v>1</v>
      </c>
      <c r="X38" s="66">
        <v>1</v>
      </c>
      <c r="Y38" s="66">
        <v>2</v>
      </c>
      <c r="Z38" s="66">
        <v>0</v>
      </c>
      <c r="AA38" s="66">
        <v>0</v>
      </c>
      <c r="AB38" s="66">
        <v>3</v>
      </c>
      <c r="AC38" s="98" t="s">
        <v>43</v>
      </c>
      <c r="AD38" s="97" t="s">
        <v>41</v>
      </c>
      <c r="AE38" s="73">
        <v>57</v>
      </c>
      <c r="AF38" s="73">
        <v>60</v>
      </c>
      <c r="AG38" s="73">
        <v>60</v>
      </c>
      <c r="AH38" s="73">
        <v>60</v>
      </c>
      <c r="AI38" s="73">
        <v>60</v>
      </c>
      <c r="AJ38" s="73">
        <v>60</v>
      </c>
      <c r="AK38" s="73">
        <v>357</v>
      </c>
      <c r="AL38" s="61" t="s">
        <v>232</v>
      </c>
      <c r="AM38" s="11"/>
    </row>
    <row r="39" spans="1:39" s="63" customFormat="1" ht="70.5" customHeight="1">
      <c r="A39" s="55"/>
      <c r="B39" s="101">
        <v>8</v>
      </c>
      <c r="C39" s="101">
        <v>0</v>
      </c>
      <c r="D39" s="101">
        <v>5</v>
      </c>
      <c r="E39" s="77">
        <v>0</v>
      </c>
      <c r="F39" s="77">
        <v>7</v>
      </c>
      <c r="G39" s="77">
        <v>0</v>
      </c>
      <c r="H39" s="77">
        <v>1</v>
      </c>
      <c r="I39" s="77">
        <v>1</v>
      </c>
      <c r="J39" s="78">
        <v>7</v>
      </c>
      <c r="K39" s="78">
        <v>1</v>
      </c>
      <c r="L39" s="78">
        <v>0</v>
      </c>
      <c r="M39" s="78">
        <v>2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1</v>
      </c>
      <c r="T39" s="78">
        <v>7</v>
      </c>
      <c r="U39" s="79">
        <v>1</v>
      </c>
      <c r="V39" s="79">
        <v>0</v>
      </c>
      <c r="W39" s="79">
        <v>2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102" t="s">
        <v>195</v>
      </c>
      <c r="AD39" s="59" t="s">
        <v>26</v>
      </c>
      <c r="AE39" s="81">
        <f>AE42+AE54+AE57</f>
        <v>28871884</v>
      </c>
      <c r="AF39" s="81">
        <f aca="true" t="shared" si="3" ref="AF39:AJ39">AF42+AF54+AF57</f>
        <v>26211242</v>
      </c>
      <c r="AG39" s="81">
        <f t="shared" si="3"/>
        <v>26211242</v>
      </c>
      <c r="AH39" s="81">
        <f t="shared" si="3"/>
        <v>26211242</v>
      </c>
      <c r="AI39" s="81">
        <f t="shared" si="3"/>
        <v>26211242</v>
      </c>
      <c r="AJ39" s="81">
        <f t="shared" si="3"/>
        <v>26211242</v>
      </c>
      <c r="AK39" s="81">
        <f>AE39+AF39+AG39+AH39+AI39+AJ39</f>
        <v>159928094</v>
      </c>
      <c r="AL39" s="61" t="s">
        <v>232</v>
      </c>
      <c r="AM39" s="62"/>
    </row>
    <row r="40" spans="1:39" s="13" customFormat="1" ht="37.5" customHeight="1">
      <c r="A40" s="18"/>
      <c r="B40" s="54">
        <v>8</v>
      </c>
      <c r="C40" s="54">
        <v>0</v>
      </c>
      <c r="D40" s="54">
        <v>5</v>
      </c>
      <c r="E40" s="64">
        <v>0</v>
      </c>
      <c r="F40" s="64">
        <v>7</v>
      </c>
      <c r="G40" s="64">
        <v>0</v>
      </c>
      <c r="H40" s="64">
        <v>1</v>
      </c>
      <c r="I40" s="64">
        <v>1</v>
      </c>
      <c r="J40" s="65">
        <v>7</v>
      </c>
      <c r="K40" s="65">
        <v>1</v>
      </c>
      <c r="L40" s="65">
        <v>0</v>
      </c>
      <c r="M40" s="65">
        <v>2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1</v>
      </c>
      <c r="T40" s="65">
        <v>7</v>
      </c>
      <c r="U40" s="66">
        <v>1</v>
      </c>
      <c r="V40" s="66">
        <v>0</v>
      </c>
      <c r="W40" s="66">
        <v>2</v>
      </c>
      <c r="X40" s="66">
        <v>0</v>
      </c>
      <c r="Y40" s="66">
        <v>0</v>
      </c>
      <c r="Z40" s="66">
        <v>0</v>
      </c>
      <c r="AA40" s="66">
        <v>0</v>
      </c>
      <c r="AB40" s="66">
        <v>1</v>
      </c>
      <c r="AC40" s="98" t="s">
        <v>261</v>
      </c>
      <c r="AD40" s="103" t="s">
        <v>41</v>
      </c>
      <c r="AE40" s="104">
        <v>320</v>
      </c>
      <c r="AF40" s="104">
        <v>320</v>
      </c>
      <c r="AG40" s="104">
        <v>320</v>
      </c>
      <c r="AH40" s="104">
        <v>320</v>
      </c>
      <c r="AI40" s="104">
        <v>320</v>
      </c>
      <c r="AJ40" s="104">
        <v>320</v>
      </c>
      <c r="AK40" s="104">
        <v>320</v>
      </c>
      <c r="AL40" s="61" t="s">
        <v>232</v>
      </c>
      <c r="AM40" s="11"/>
    </row>
    <row r="41" spans="1:39" s="13" customFormat="1" ht="36.75" customHeight="1">
      <c r="A41" s="18"/>
      <c r="B41" s="227">
        <v>8</v>
      </c>
      <c r="C41" s="227">
        <v>0</v>
      </c>
      <c r="D41" s="227">
        <v>5</v>
      </c>
      <c r="E41" s="289">
        <v>0</v>
      </c>
      <c r="F41" s="289">
        <v>7</v>
      </c>
      <c r="G41" s="289">
        <v>0</v>
      </c>
      <c r="H41" s="289">
        <v>1</v>
      </c>
      <c r="I41" s="289">
        <v>1</v>
      </c>
      <c r="J41" s="228">
        <v>7</v>
      </c>
      <c r="K41" s="228">
        <v>1</v>
      </c>
      <c r="L41" s="228">
        <v>0</v>
      </c>
      <c r="M41" s="228">
        <v>2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1</v>
      </c>
      <c r="T41" s="228">
        <v>7</v>
      </c>
      <c r="U41" s="229">
        <v>1</v>
      </c>
      <c r="V41" s="229">
        <v>0</v>
      </c>
      <c r="W41" s="229">
        <v>2</v>
      </c>
      <c r="X41" s="229">
        <v>0</v>
      </c>
      <c r="Y41" s="229">
        <v>0</v>
      </c>
      <c r="Z41" s="229">
        <v>0</v>
      </c>
      <c r="AA41" s="229">
        <v>0</v>
      </c>
      <c r="AB41" s="229">
        <v>2</v>
      </c>
      <c r="AC41" s="290" t="s">
        <v>44</v>
      </c>
      <c r="AD41" s="291" t="s">
        <v>31</v>
      </c>
      <c r="AE41" s="292">
        <v>90</v>
      </c>
      <c r="AF41" s="292">
        <v>90</v>
      </c>
      <c r="AG41" s="292">
        <v>90</v>
      </c>
      <c r="AH41" s="292">
        <v>90</v>
      </c>
      <c r="AI41" s="292">
        <v>90</v>
      </c>
      <c r="AJ41" s="292">
        <v>90</v>
      </c>
      <c r="AK41" s="292">
        <v>90</v>
      </c>
      <c r="AL41" s="61" t="s">
        <v>232</v>
      </c>
      <c r="AM41" s="11"/>
    </row>
    <row r="42" spans="1:39" s="240" customFormat="1" ht="36" customHeight="1">
      <c r="A42" s="234"/>
      <c r="B42" s="324">
        <v>8</v>
      </c>
      <c r="C42" s="324">
        <v>0</v>
      </c>
      <c r="D42" s="324">
        <v>5</v>
      </c>
      <c r="E42" s="325">
        <v>0</v>
      </c>
      <c r="F42" s="325">
        <v>7</v>
      </c>
      <c r="G42" s="325">
        <v>0</v>
      </c>
      <c r="H42" s="325">
        <v>1</v>
      </c>
      <c r="I42" s="325">
        <v>1</v>
      </c>
      <c r="J42" s="326">
        <v>7</v>
      </c>
      <c r="K42" s="326">
        <v>1</v>
      </c>
      <c r="L42" s="326">
        <v>0</v>
      </c>
      <c r="M42" s="326">
        <v>2</v>
      </c>
      <c r="N42" s="326">
        <v>2</v>
      </c>
      <c r="O42" s="326">
        <v>0</v>
      </c>
      <c r="P42" s="326">
        <v>2</v>
      </c>
      <c r="Q42" s="326">
        <v>1</v>
      </c>
      <c r="R42" s="326">
        <v>0</v>
      </c>
      <c r="S42" s="326">
        <v>1</v>
      </c>
      <c r="T42" s="326">
        <v>7</v>
      </c>
      <c r="U42" s="327">
        <v>1</v>
      </c>
      <c r="V42" s="327">
        <v>0</v>
      </c>
      <c r="W42" s="327">
        <v>2</v>
      </c>
      <c r="X42" s="327">
        <v>2</v>
      </c>
      <c r="Y42" s="327">
        <v>1</v>
      </c>
      <c r="Z42" s="327">
        <v>0</v>
      </c>
      <c r="AA42" s="327">
        <v>0</v>
      </c>
      <c r="AB42" s="327">
        <v>0</v>
      </c>
      <c r="AC42" s="328" t="s">
        <v>45</v>
      </c>
      <c r="AD42" s="329" t="s">
        <v>26</v>
      </c>
      <c r="AE42" s="330">
        <v>25430782</v>
      </c>
      <c r="AF42" s="330">
        <v>23170140</v>
      </c>
      <c r="AG42" s="330">
        <v>23170140</v>
      </c>
      <c r="AH42" s="330">
        <v>23170140</v>
      </c>
      <c r="AI42" s="330">
        <v>23170140</v>
      </c>
      <c r="AJ42" s="330">
        <v>23170140</v>
      </c>
      <c r="AK42" s="330">
        <f>AE42+AF42+AG42+AH42+AI42+AJ42</f>
        <v>141281482</v>
      </c>
      <c r="AL42" s="331" t="s">
        <v>232</v>
      </c>
      <c r="AM42" s="239"/>
    </row>
    <row r="43" spans="1:39" s="13" customFormat="1" ht="19.5" customHeight="1">
      <c r="A43" s="18"/>
      <c r="B43" s="54">
        <v>8</v>
      </c>
      <c r="C43" s="54">
        <v>0</v>
      </c>
      <c r="D43" s="54">
        <v>5</v>
      </c>
      <c r="E43" s="64">
        <v>0</v>
      </c>
      <c r="F43" s="64">
        <v>7</v>
      </c>
      <c r="G43" s="64">
        <v>0</v>
      </c>
      <c r="H43" s="64">
        <v>1</v>
      </c>
      <c r="I43" s="64">
        <v>1</v>
      </c>
      <c r="J43" s="65">
        <v>7</v>
      </c>
      <c r="K43" s="65">
        <v>1</v>
      </c>
      <c r="L43" s="65">
        <v>0</v>
      </c>
      <c r="M43" s="92">
        <v>2</v>
      </c>
      <c r="N43" s="92">
        <v>2</v>
      </c>
      <c r="O43" s="92">
        <v>0</v>
      </c>
      <c r="P43" s="92">
        <v>2</v>
      </c>
      <c r="Q43" s="92">
        <v>1</v>
      </c>
      <c r="R43" s="92">
        <v>0</v>
      </c>
      <c r="S43" s="65">
        <v>1</v>
      </c>
      <c r="T43" s="65">
        <v>7</v>
      </c>
      <c r="U43" s="66">
        <v>1</v>
      </c>
      <c r="V43" s="66">
        <v>0</v>
      </c>
      <c r="W43" s="66">
        <v>2</v>
      </c>
      <c r="X43" s="66">
        <v>2</v>
      </c>
      <c r="Y43" s="66">
        <v>1</v>
      </c>
      <c r="Z43" s="66">
        <v>0</v>
      </c>
      <c r="AA43" s="66">
        <v>0</v>
      </c>
      <c r="AB43" s="66">
        <v>1</v>
      </c>
      <c r="AC43" s="70" t="s">
        <v>46</v>
      </c>
      <c r="AD43" s="68" t="s">
        <v>31</v>
      </c>
      <c r="AE43" s="74">
        <v>82</v>
      </c>
      <c r="AF43" s="74">
        <v>86</v>
      </c>
      <c r="AG43" s="74">
        <v>86</v>
      </c>
      <c r="AH43" s="74">
        <v>87</v>
      </c>
      <c r="AI43" s="74">
        <v>87</v>
      </c>
      <c r="AJ43" s="74">
        <v>88</v>
      </c>
      <c r="AK43" s="74">
        <v>88</v>
      </c>
      <c r="AL43" s="61" t="s">
        <v>232</v>
      </c>
      <c r="AM43" s="11"/>
    </row>
    <row r="44" spans="1:39" s="13" customFormat="1" ht="50.25" customHeight="1">
      <c r="A44" s="18"/>
      <c r="B44" s="54">
        <v>8</v>
      </c>
      <c r="C44" s="54">
        <v>0</v>
      </c>
      <c r="D44" s="54">
        <v>5</v>
      </c>
      <c r="E44" s="64">
        <v>0</v>
      </c>
      <c r="F44" s="64">
        <v>7</v>
      </c>
      <c r="G44" s="64">
        <v>0</v>
      </c>
      <c r="H44" s="64">
        <v>1</v>
      </c>
      <c r="I44" s="64">
        <v>1</v>
      </c>
      <c r="J44" s="65">
        <v>7</v>
      </c>
      <c r="K44" s="65">
        <v>1</v>
      </c>
      <c r="L44" s="65">
        <v>0</v>
      </c>
      <c r="M44" s="65">
        <v>2</v>
      </c>
      <c r="N44" s="65">
        <v>2</v>
      </c>
      <c r="O44" s="65">
        <v>0</v>
      </c>
      <c r="P44" s="65">
        <v>2</v>
      </c>
      <c r="Q44" s="65">
        <v>2</v>
      </c>
      <c r="R44" s="65">
        <v>0</v>
      </c>
      <c r="S44" s="65">
        <v>1</v>
      </c>
      <c r="T44" s="65">
        <v>7</v>
      </c>
      <c r="U44" s="66">
        <v>1</v>
      </c>
      <c r="V44" s="66">
        <v>0</v>
      </c>
      <c r="W44" s="66">
        <v>2</v>
      </c>
      <c r="X44" s="66">
        <v>2</v>
      </c>
      <c r="Y44" s="66">
        <v>2</v>
      </c>
      <c r="Z44" s="66">
        <v>0</v>
      </c>
      <c r="AA44" s="66">
        <v>0</v>
      </c>
      <c r="AB44" s="66">
        <v>0</v>
      </c>
      <c r="AC44" s="70" t="s">
        <v>47</v>
      </c>
      <c r="AD44" s="71" t="s">
        <v>26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61" t="s">
        <v>232</v>
      </c>
      <c r="AM44" s="11"/>
    </row>
    <row r="45" spans="1:39" s="13" customFormat="1" ht="34.5" customHeight="1">
      <c r="A45" s="18"/>
      <c r="B45" s="54">
        <v>8</v>
      </c>
      <c r="C45" s="54">
        <v>0</v>
      </c>
      <c r="D45" s="54">
        <v>5</v>
      </c>
      <c r="E45" s="64">
        <v>0</v>
      </c>
      <c r="F45" s="64">
        <v>7</v>
      </c>
      <c r="G45" s="64">
        <v>0</v>
      </c>
      <c r="H45" s="64">
        <v>1</v>
      </c>
      <c r="I45" s="64">
        <v>1</v>
      </c>
      <c r="J45" s="65">
        <v>7</v>
      </c>
      <c r="K45" s="65">
        <v>1</v>
      </c>
      <c r="L45" s="65">
        <v>0</v>
      </c>
      <c r="M45" s="65">
        <v>2</v>
      </c>
      <c r="N45" s="65">
        <v>2</v>
      </c>
      <c r="O45" s="65">
        <v>0</v>
      </c>
      <c r="P45" s="65">
        <v>2</v>
      </c>
      <c r="Q45" s="65">
        <v>2</v>
      </c>
      <c r="R45" s="65">
        <v>0</v>
      </c>
      <c r="S45" s="65">
        <v>1</v>
      </c>
      <c r="T45" s="65">
        <v>7</v>
      </c>
      <c r="U45" s="66">
        <v>1</v>
      </c>
      <c r="V45" s="66">
        <v>0</v>
      </c>
      <c r="W45" s="66">
        <v>2</v>
      </c>
      <c r="X45" s="66">
        <v>2</v>
      </c>
      <c r="Y45" s="66">
        <v>2</v>
      </c>
      <c r="Z45" s="66">
        <v>0</v>
      </c>
      <c r="AA45" s="66">
        <v>0</v>
      </c>
      <c r="AB45" s="66">
        <v>1</v>
      </c>
      <c r="AC45" s="105" t="s">
        <v>48</v>
      </c>
      <c r="AD45" s="68" t="s">
        <v>29</v>
      </c>
      <c r="AE45" s="106">
        <v>1</v>
      </c>
      <c r="AF45" s="106">
        <v>1</v>
      </c>
      <c r="AG45" s="106">
        <v>1</v>
      </c>
      <c r="AH45" s="106">
        <v>1</v>
      </c>
      <c r="AI45" s="106">
        <v>1</v>
      </c>
      <c r="AJ45" s="106">
        <v>1</v>
      </c>
      <c r="AK45" s="106">
        <v>1</v>
      </c>
      <c r="AL45" s="61" t="s">
        <v>232</v>
      </c>
      <c r="AM45" s="11"/>
    </row>
    <row r="46" spans="1:39" s="13" customFormat="1" ht="36" customHeight="1">
      <c r="A46" s="18"/>
      <c r="B46" s="54">
        <v>8</v>
      </c>
      <c r="C46" s="54">
        <v>0</v>
      </c>
      <c r="D46" s="54">
        <v>5</v>
      </c>
      <c r="E46" s="64">
        <v>0</v>
      </c>
      <c r="F46" s="64">
        <v>7</v>
      </c>
      <c r="G46" s="64">
        <v>0</v>
      </c>
      <c r="H46" s="64">
        <v>1</v>
      </c>
      <c r="I46" s="64">
        <v>1</v>
      </c>
      <c r="J46" s="65">
        <v>7</v>
      </c>
      <c r="K46" s="65">
        <v>1</v>
      </c>
      <c r="L46" s="65">
        <v>0</v>
      </c>
      <c r="M46" s="65">
        <v>2</v>
      </c>
      <c r="N46" s="65">
        <v>2</v>
      </c>
      <c r="O46" s="65">
        <v>0</v>
      </c>
      <c r="P46" s="65">
        <v>2</v>
      </c>
      <c r="Q46" s="65">
        <v>2</v>
      </c>
      <c r="R46" s="65">
        <v>0</v>
      </c>
      <c r="S46" s="65">
        <v>1</v>
      </c>
      <c r="T46" s="65">
        <v>7</v>
      </c>
      <c r="U46" s="66">
        <v>1</v>
      </c>
      <c r="V46" s="66">
        <v>0</v>
      </c>
      <c r="W46" s="66">
        <v>2</v>
      </c>
      <c r="X46" s="66">
        <v>2</v>
      </c>
      <c r="Y46" s="66">
        <v>2</v>
      </c>
      <c r="Z46" s="66">
        <v>0</v>
      </c>
      <c r="AA46" s="66">
        <v>0</v>
      </c>
      <c r="AB46" s="66">
        <v>2</v>
      </c>
      <c r="AC46" s="70" t="s">
        <v>49</v>
      </c>
      <c r="AD46" s="97" t="s">
        <v>31</v>
      </c>
      <c r="AE46" s="73">
        <v>100</v>
      </c>
      <c r="AF46" s="73">
        <v>100</v>
      </c>
      <c r="AG46" s="73">
        <v>100</v>
      </c>
      <c r="AH46" s="73">
        <v>100</v>
      </c>
      <c r="AI46" s="73">
        <v>100</v>
      </c>
      <c r="AJ46" s="73">
        <v>100</v>
      </c>
      <c r="AK46" s="73">
        <v>100</v>
      </c>
      <c r="AL46" s="61" t="s">
        <v>232</v>
      </c>
      <c r="AM46" s="11"/>
    </row>
    <row r="47" spans="1:39" s="13" customFormat="1" ht="30.75" customHeight="1">
      <c r="A47" s="18"/>
      <c r="B47" s="54">
        <v>8</v>
      </c>
      <c r="C47" s="54">
        <v>0</v>
      </c>
      <c r="D47" s="54">
        <v>5</v>
      </c>
      <c r="E47" s="64">
        <v>0</v>
      </c>
      <c r="F47" s="64">
        <v>7</v>
      </c>
      <c r="G47" s="64">
        <v>0</v>
      </c>
      <c r="H47" s="64">
        <v>1</v>
      </c>
      <c r="I47" s="64">
        <v>1</v>
      </c>
      <c r="J47" s="65">
        <v>7</v>
      </c>
      <c r="K47" s="65">
        <v>1</v>
      </c>
      <c r="L47" s="65">
        <v>0</v>
      </c>
      <c r="M47" s="65">
        <v>2</v>
      </c>
      <c r="N47" s="65">
        <v>2</v>
      </c>
      <c r="O47" s="65">
        <v>0</v>
      </c>
      <c r="P47" s="65">
        <v>2</v>
      </c>
      <c r="Q47" s="65">
        <v>2</v>
      </c>
      <c r="R47" s="65">
        <v>0</v>
      </c>
      <c r="S47" s="65">
        <v>1</v>
      </c>
      <c r="T47" s="65">
        <v>7</v>
      </c>
      <c r="U47" s="66">
        <v>1</v>
      </c>
      <c r="V47" s="66">
        <v>0</v>
      </c>
      <c r="W47" s="66">
        <v>2</v>
      </c>
      <c r="X47" s="66">
        <v>2</v>
      </c>
      <c r="Y47" s="66">
        <v>2</v>
      </c>
      <c r="Z47" s="66">
        <v>0</v>
      </c>
      <c r="AA47" s="66">
        <v>0</v>
      </c>
      <c r="AB47" s="66">
        <v>3</v>
      </c>
      <c r="AC47" s="70" t="s">
        <v>50</v>
      </c>
      <c r="AD47" s="68" t="s">
        <v>29</v>
      </c>
      <c r="AE47" s="72">
        <v>1</v>
      </c>
      <c r="AF47" s="72">
        <v>1</v>
      </c>
      <c r="AG47" s="72">
        <v>1</v>
      </c>
      <c r="AH47" s="72">
        <v>1</v>
      </c>
      <c r="AI47" s="72">
        <v>1</v>
      </c>
      <c r="AJ47" s="72">
        <v>1</v>
      </c>
      <c r="AK47" s="72">
        <v>1</v>
      </c>
      <c r="AL47" s="61" t="s">
        <v>232</v>
      </c>
      <c r="AM47" s="11"/>
    </row>
    <row r="48" spans="1:39" s="13" customFormat="1" ht="33.75" customHeight="1">
      <c r="A48" s="18"/>
      <c r="B48" s="54">
        <v>8</v>
      </c>
      <c r="C48" s="54">
        <v>0</v>
      </c>
      <c r="D48" s="54">
        <v>5</v>
      </c>
      <c r="E48" s="64">
        <v>0</v>
      </c>
      <c r="F48" s="64">
        <v>7</v>
      </c>
      <c r="G48" s="64">
        <v>0</v>
      </c>
      <c r="H48" s="64">
        <v>1</v>
      </c>
      <c r="I48" s="64">
        <v>1</v>
      </c>
      <c r="J48" s="65">
        <v>7</v>
      </c>
      <c r="K48" s="65">
        <v>1</v>
      </c>
      <c r="L48" s="65">
        <v>0</v>
      </c>
      <c r="M48" s="65">
        <v>2</v>
      </c>
      <c r="N48" s="65">
        <v>2</v>
      </c>
      <c r="O48" s="65">
        <v>0</v>
      </c>
      <c r="P48" s="65">
        <v>2</v>
      </c>
      <c r="Q48" s="65">
        <v>2</v>
      </c>
      <c r="R48" s="65">
        <v>0</v>
      </c>
      <c r="S48" s="65">
        <v>1</v>
      </c>
      <c r="T48" s="65">
        <v>7</v>
      </c>
      <c r="U48" s="66">
        <v>1</v>
      </c>
      <c r="V48" s="66">
        <v>0</v>
      </c>
      <c r="W48" s="66">
        <v>2</v>
      </c>
      <c r="X48" s="66">
        <v>2</v>
      </c>
      <c r="Y48" s="66">
        <v>2</v>
      </c>
      <c r="Z48" s="66">
        <v>0</v>
      </c>
      <c r="AA48" s="66">
        <v>0</v>
      </c>
      <c r="AB48" s="66">
        <v>4</v>
      </c>
      <c r="AC48" s="70" t="s">
        <v>51</v>
      </c>
      <c r="AD48" s="68" t="s">
        <v>31</v>
      </c>
      <c r="AE48" s="73">
        <v>60</v>
      </c>
      <c r="AF48" s="73">
        <v>80</v>
      </c>
      <c r="AG48" s="73">
        <v>80</v>
      </c>
      <c r="AH48" s="73">
        <v>81</v>
      </c>
      <c r="AI48" s="73">
        <v>81</v>
      </c>
      <c r="AJ48" s="73">
        <v>83</v>
      </c>
      <c r="AK48" s="73">
        <v>83</v>
      </c>
      <c r="AL48" s="61" t="s">
        <v>232</v>
      </c>
      <c r="AM48" s="11"/>
    </row>
    <row r="49" spans="1:39" s="13" customFormat="1" ht="33.75" customHeight="1">
      <c r="A49" s="18"/>
      <c r="B49" s="54">
        <v>8</v>
      </c>
      <c r="C49" s="54">
        <v>0</v>
      </c>
      <c r="D49" s="54">
        <v>5</v>
      </c>
      <c r="E49" s="64">
        <v>0</v>
      </c>
      <c r="F49" s="64">
        <v>7</v>
      </c>
      <c r="G49" s="64">
        <v>0</v>
      </c>
      <c r="H49" s="64">
        <v>1</v>
      </c>
      <c r="I49" s="64">
        <v>1</v>
      </c>
      <c r="J49" s="65">
        <v>7</v>
      </c>
      <c r="K49" s="65">
        <v>1</v>
      </c>
      <c r="L49" s="65">
        <v>0</v>
      </c>
      <c r="M49" s="65">
        <v>2</v>
      </c>
      <c r="N49" s="65">
        <v>2</v>
      </c>
      <c r="O49" s="65">
        <v>0</v>
      </c>
      <c r="P49" s="65">
        <v>2</v>
      </c>
      <c r="Q49" s="65">
        <v>2</v>
      </c>
      <c r="R49" s="65">
        <v>0</v>
      </c>
      <c r="S49" s="65">
        <v>1</v>
      </c>
      <c r="T49" s="65">
        <v>7</v>
      </c>
      <c r="U49" s="66">
        <v>1</v>
      </c>
      <c r="V49" s="66">
        <v>0</v>
      </c>
      <c r="W49" s="66">
        <v>2</v>
      </c>
      <c r="X49" s="66">
        <v>2</v>
      </c>
      <c r="Y49" s="66">
        <v>2</v>
      </c>
      <c r="Z49" s="66">
        <v>0</v>
      </c>
      <c r="AA49" s="66">
        <v>0</v>
      </c>
      <c r="AB49" s="66">
        <v>5</v>
      </c>
      <c r="AC49" s="70" t="s">
        <v>52</v>
      </c>
      <c r="AD49" s="97" t="s">
        <v>31</v>
      </c>
      <c r="AE49" s="107">
        <v>40</v>
      </c>
      <c r="AF49" s="107">
        <v>50</v>
      </c>
      <c r="AG49" s="107">
        <v>50</v>
      </c>
      <c r="AH49" s="107">
        <v>54</v>
      </c>
      <c r="AI49" s="107">
        <v>54</v>
      </c>
      <c r="AJ49" s="107">
        <v>56</v>
      </c>
      <c r="AK49" s="107">
        <v>56</v>
      </c>
      <c r="AL49" s="61" t="s">
        <v>232</v>
      </c>
      <c r="AM49" s="11"/>
    </row>
    <row r="50" spans="1:39" s="13" customFormat="1" ht="30.75" customHeight="1">
      <c r="A50" s="18"/>
      <c r="B50" s="54">
        <v>8</v>
      </c>
      <c r="C50" s="54">
        <v>0</v>
      </c>
      <c r="D50" s="54">
        <v>5</v>
      </c>
      <c r="E50" s="64">
        <v>0</v>
      </c>
      <c r="F50" s="64">
        <v>7</v>
      </c>
      <c r="G50" s="64">
        <v>0</v>
      </c>
      <c r="H50" s="64">
        <v>1</v>
      </c>
      <c r="I50" s="64">
        <v>1</v>
      </c>
      <c r="J50" s="65">
        <v>7</v>
      </c>
      <c r="K50" s="65">
        <v>1</v>
      </c>
      <c r="L50" s="65">
        <v>0</v>
      </c>
      <c r="M50" s="65">
        <v>2</v>
      </c>
      <c r="N50" s="65">
        <v>2</v>
      </c>
      <c r="O50" s="65">
        <v>0</v>
      </c>
      <c r="P50" s="65">
        <v>2</v>
      </c>
      <c r="Q50" s="65">
        <v>2</v>
      </c>
      <c r="R50" s="65">
        <v>0</v>
      </c>
      <c r="S50" s="65">
        <v>1</v>
      </c>
      <c r="T50" s="65">
        <v>7</v>
      </c>
      <c r="U50" s="66">
        <v>1</v>
      </c>
      <c r="V50" s="66">
        <v>0</v>
      </c>
      <c r="W50" s="66">
        <v>2</v>
      </c>
      <c r="X50" s="66">
        <v>2</v>
      </c>
      <c r="Y50" s="66">
        <v>2</v>
      </c>
      <c r="Z50" s="66">
        <v>0</v>
      </c>
      <c r="AA50" s="66">
        <v>0</v>
      </c>
      <c r="AB50" s="66">
        <v>6</v>
      </c>
      <c r="AC50" s="70" t="s">
        <v>53</v>
      </c>
      <c r="AD50" s="108" t="s">
        <v>31</v>
      </c>
      <c r="AE50" s="75">
        <v>10</v>
      </c>
      <c r="AF50" s="75">
        <v>15</v>
      </c>
      <c r="AG50" s="75">
        <v>15</v>
      </c>
      <c r="AH50" s="75">
        <v>15</v>
      </c>
      <c r="AI50" s="75">
        <v>15</v>
      </c>
      <c r="AJ50" s="75">
        <v>15</v>
      </c>
      <c r="AK50" s="75">
        <v>15</v>
      </c>
      <c r="AL50" s="61" t="s">
        <v>232</v>
      </c>
      <c r="AM50" s="11"/>
    </row>
    <row r="51" spans="1:39" s="13" customFormat="1" ht="47.25">
      <c r="A51" s="18"/>
      <c r="B51" s="54">
        <v>8</v>
      </c>
      <c r="C51" s="54">
        <v>0</v>
      </c>
      <c r="D51" s="54">
        <v>5</v>
      </c>
      <c r="E51" s="64">
        <v>0</v>
      </c>
      <c r="F51" s="64">
        <v>7</v>
      </c>
      <c r="G51" s="64">
        <v>0</v>
      </c>
      <c r="H51" s="64">
        <v>1</v>
      </c>
      <c r="I51" s="64">
        <v>1</v>
      </c>
      <c r="J51" s="65">
        <v>7</v>
      </c>
      <c r="K51" s="65">
        <v>1</v>
      </c>
      <c r="L51" s="65">
        <v>0</v>
      </c>
      <c r="M51" s="65">
        <v>2</v>
      </c>
      <c r="N51" s="65">
        <v>2</v>
      </c>
      <c r="O51" s="65">
        <v>0</v>
      </c>
      <c r="P51" s="65">
        <v>2</v>
      </c>
      <c r="Q51" s="65">
        <v>2</v>
      </c>
      <c r="R51" s="65">
        <v>0</v>
      </c>
      <c r="S51" s="65">
        <v>1</v>
      </c>
      <c r="T51" s="65">
        <v>7</v>
      </c>
      <c r="U51" s="66">
        <v>1</v>
      </c>
      <c r="V51" s="66">
        <v>0</v>
      </c>
      <c r="W51" s="66">
        <v>2</v>
      </c>
      <c r="X51" s="66">
        <v>2</v>
      </c>
      <c r="Y51" s="66">
        <v>2</v>
      </c>
      <c r="Z51" s="66">
        <v>0</v>
      </c>
      <c r="AA51" s="66">
        <v>0</v>
      </c>
      <c r="AB51" s="66">
        <v>7</v>
      </c>
      <c r="AC51" s="70" t="s">
        <v>54</v>
      </c>
      <c r="AD51" s="108" t="s">
        <v>31</v>
      </c>
      <c r="AE51" s="109">
        <v>100</v>
      </c>
      <c r="AF51" s="109">
        <v>100</v>
      </c>
      <c r="AG51" s="109">
        <v>100</v>
      </c>
      <c r="AH51" s="109">
        <v>100</v>
      </c>
      <c r="AI51" s="109">
        <v>100</v>
      </c>
      <c r="AJ51" s="109">
        <v>100</v>
      </c>
      <c r="AK51" s="109">
        <v>100</v>
      </c>
      <c r="AL51" s="61" t="s">
        <v>232</v>
      </c>
      <c r="AM51" s="11"/>
    </row>
    <row r="52" spans="1:39" s="13" customFormat="1" ht="49.5" customHeight="1">
      <c r="A52" s="18"/>
      <c r="B52" s="54">
        <v>8</v>
      </c>
      <c r="C52" s="54">
        <v>0</v>
      </c>
      <c r="D52" s="54">
        <v>5</v>
      </c>
      <c r="E52" s="64">
        <v>0</v>
      </c>
      <c r="F52" s="64">
        <v>7</v>
      </c>
      <c r="G52" s="64">
        <v>0</v>
      </c>
      <c r="H52" s="64">
        <v>1</v>
      </c>
      <c r="I52" s="64">
        <v>1</v>
      </c>
      <c r="J52" s="65">
        <v>7</v>
      </c>
      <c r="K52" s="65">
        <v>1</v>
      </c>
      <c r="L52" s="65">
        <v>0</v>
      </c>
      <c r="M52" s="65">
        <v>2</v>
      </c>
      <c r="N52" s="65">
        <v>2</v>
      </c>
      <c r="O52" s="65">
        <v>0</v>
      </c>
      <c r="P52" s="65">
        <v>2</v>
      </c>
      <c r="Q52" s="65">
        <v>2</v>
      </c>
      <c r="R52" s="65">
        <v>0</v>
      </c>
      <c r="S52" s="65">
        <v>1</v>
      </c>
      <c r="T52" s="65">
        <v>7</v>
      </c>
      <c r="U52" s="66">
        <v>1</v>
      </c>
      <c r="V52" s="66">
        <v>0</v>
      </c>
      <c r="W52" s="66">
        <v>2</v>
      </c>
      <c r="X52" s="66">
        <v>2</v>
      </c>
      <c r="Y52" s="66">
        <v>2</v>
      </c>
      <c r="Z52" s="66">
        <v>0</v>
      </c>
      <c r="AA52" s="66">
        <v>0</v>
      </c>
      <c r="AB52" s="66">
        <v>8</v>
      </c>
      <c r="AC52" s="70" t="s">
        <v>55</v>
      </c>
      <c r="AD52" s="71" t="s">
        <v>29</v>
      </c>
      <c r="AE52" s="72">
        <v>1</v>
      </c>
      <c r="AF52" s="72">
        <v>1</v>
      </c>
      <c r="AG52" s="72">
        <v>1</v>
      </c>
      <c r="AH52" s="72">
        <v>1</v>
      </c>
      <c r="AI52" s="72">
        <v>1</v>
      </c>
      <c r="AJ52" s="72">
        <v>1</v>
      </c>
      <c r="AK52" s="72">
        <v>1</v>
      </c>
      <c r="AL52" s="61" t="s">
        <v>232</v>
      </c>
      <c r="AM52" s="11"/>
    </row>
    <row r="53" spans="1:39" s="13" customFormat="1" ht="47.25">
      <c r="A53" s="18"/>
      <c r="B53" s="54">
        <v>8</v>
      </c>
      <c r="C53" s="54">
        <v>0</v>
      </c>
      <c r="D53" s="54">
        <v>5</v>
      </c>
      <c r="E53" s="64">
        <v>0</v>
      </c>
      <c r="F53" s="64">
        <v>7</v>
      </c>
      <c r="G53" s="64">
        <v>0</v>
      </c>
      <c r="H53" s="64">
        <v>1</v>
      </c>
      <c r="I53" s="64">
        <v>1</v>
      </c>
      <c r="J53" s="65">
        <v>7</v>
      </c>
      <c r="K53" s="65">
        <v>1</v>
      </c>
      <c r="L53" s="65">
        <v>0</v>
      </c>
      <c r="M53" s="65">
        <v>2</v>
      </c>
      <c r="N53" s="65">
        <v>2</v>
      </c>
      <c r="O53" s="65">
        <v>0</v>
      </c>
      <c r="P53" s="65">
        <v>2</v>
      </c>
      <c r="Q53" s="65">
        <v>2</v>
      </c>
      <c r="R53" s="65">
        <v>0</v>
      </c>
      <c r="S53" s="65">
        <v>1</v>
      </c>
      <c r="T53" s="65">
        <v>7</v>
      </c>
      <c r="U53" s="66">
        <v>1</v>
      </c>
      <c r="V53" s="66">
        <v>0</v>
      </c>
      <c r="W53" s="66">
        <v>2</v>
      </c>
      <c r="X53" s="66">
        <v>2</v>
      </c>
      <c r="Y53" s="66">
        <v>2</v>
      </c>
      <c r="Z53" s="66">
        <v>0</v>
      </c>
      <c r="AA53" s="66">
        <v>0</v>
      </c>
      <c r="AB53" s="66">
        <v>9</v>
      </c>
      <c r="AC53" s="70" t="s">
        <v>56</v>
      </c>
      <c r="AD53" s="68" t="s">
        <v>29</v>
      </c>
      <c r="AE53" s="72">
        <v>1</v>
      </c>
      <c r="AF53" s="72">
        <v>1</v>
      </c>
      <c r="AG53" s="72">
        <v>1</v>
      </c>
      <c r="AH53" s="72">
        <v>1</v>
      </c>
      <c r="AI53" s="72">
        <v>1</v>
      </c>
      <c r="AJ53" s="72">
        <v>1</v>
      </c>
      <c r="AK53" s="72">
        <v>1</v>
      </c>
      <c r="AL53" s="61" t="s">
        <v>232</v>
      </c>
      <c r="AM53" s="11"/>
    </row>
    <row r="54" spans="1:39" s="14" customFormat="1" ht="36" customHeight="1">
      <c r="A54" s="18"/>
      <c r="B54" s="54">
        <v>8</v>
      </c>
      <c r="C54" s="54">
        <v>0</v>
      </c>
      <c r="D54" s="54">
        <v>5</v>
      </c>
      <c r="E54" s="64">
        <v>0</v>
      </c>
      <c r="F54" s="64">
        <v>7</v>
      </c>
      <c r="G54" s="64">
        <v>0</v>
      </c>
      <c r="H54" s="64">
        <v>1</v>
      </c>
      <c r="I54" s="64">
        <v>1</v>
      </c>
      <c r="J54" s="65">
        <v>7</v>
      </c>
      <c r="K54" s="65">
        <v>1</v>
      </c>
      <c r="L54" s="65">
        <v>0</v>
      </c>
      <c r="M54" s="65">
        <v>2</v>
      </c>
      <c r="N54" s="65">
        <v>2</v>
      </c>
      <c r="O54" s="65">
        <v>0</v>
      </c>
      <c r="P54" s="65">
        <v>2</v>
      </c>
      <c r="Q54" s="65">
        <v>3</v>
      </c>
      <c r="R54" s="65">
        <v>0</v>
      </c>
      <c r="S54" s="65">
        <v>1</v>
      </c>
      <c r="T54" s="65">
        <v>7</v>
      </c>
      <c r="U54" s="66">
        <v>1</v>
      </c>
      <c r="V54" s="66">
        <v>0</v>
      </c>
      <c r="W54" s="66">
        <v>2</v>
      </c>
      <c r="X54" s="66">
        <v>2</v>
      </c>
      <c r="Y54" s="66">
        <v>3</v>
      </c>
      <c r="Z54" s="66">
        <v>0</v>
      </c>
      <c r="AA54" s="66">
        <v>0</v>
      </c>
      <c r="AB54" s="66">
        <v>0</v>
      </c>
      <c r="AC54" s="76" t="s">
        <v>57</v>
      </c>
      <c r="AD54" s="71" t="s">
        <v>26</v>
      </c>
      <c r="AE54" s="110">
        <v>3142626</v>
      </c>
      <c r="AF54" s="110">
        <v>2766626</v>
      </c>
      <c r="AG54" s="110">
        <v>2766626</v>
      </c>
      <c r="AH54" s="110">
        <v>2766626</v>
      </c>
      <c r="AI54" s="110">
        <v>2766626</v>
      </c>
      <c r="AJ54" s="110">
        <v>2766626</v>
      </c>
      <c r="AK54" s="110">
        <f>AE54+AF54+AG54+AH54+AI54+AJ54</f>
        <v>16975756</v>
      </c>
      <c r="AL54" s="61" t="s">
        <v>232</v>
      </c>
      <c r="AM54" s="11"/>
    </row>
    <row r="55" spans="1:39" s="14" customFormat="1" ht="32.25" customHeight="1">
      <c r="A55" s="18"/>
      <c r="B55" s="54">
        <v>8</v>
      </c>
      <c r="C55" s="54">
        <v>0</v>
      </c>
      <c r="D55" s="54">
        <v>5</v>
      </c>
      <c r="E55" s="64">
        <v>0</v>
      </c>
      <c r="F55" s="64">
        <v>7</v>
      </c>
      <c r="G55" s="64">
        <v>0</v>
      </c>
      <c r="H55" s="64">
        <v>1</v>
      </c>
      <c r="I55" s="64">
        <v>1</v>
      </c>
      <c r="J55" s="65">
        <v>7</v>
      </c>
      <c r="K55" s="65">
        <v>1</v>
      </c>
      <c r="L55" s="65">
        <v>0</v>
      </c>
      <c r="M55" s="65">
        <v>2</v>
      </c>
      <c r="N55" s="65">
        <v>2</v>
      </c>
      <c r="O55" s="65">
        <v>0</v>
      </c>
      <c r="P55" s="65">
        <v>2</v>
      </c>
      <c r="Q55" s="65">
        <v>3</v>
      </c>
      <c r="R55" s="65">
        <v>0</v>
      </c>
      <c r="S55" s="65">
        <v>1</v>
      </c>
      <c r="T55" s="65">
        <v>7</v>
      </c>
      <c r="U55" s="66">
        <v>1</v>
      </c>
      <c r="V55" s="66">
        <v>0</v>
      </c>
      <c r="W55" s="66">
        <v>2</v>
      </c>
      <c r="X55" s="66">
        <v>2</v>
      </c>
      <c r="Y55" s="66">
        <v>3</v>
      </c>
      <c r="Z55" s="66">
        <v>0</v>
      </c>
      <c r="AA55" s="66">
        <v>0</v>
      </c>
      <c r="AB55" s="66">
        <v>1</v>
      </c>
      <c r="AC55" s="76" t="s">
        <v>58</v>
      </c>
      <c r="AD55" s="71" t="s">
        <v>29</v>
      </c>
      <c r="AE55" s="72">
        <v>1</v>
      </c>
      <c r="AF55" s="72">
        <v>1</v>
      </c>
      <c r="AG55" s="72">
        <v>1</v>
      </c>
      <c r="AH55" s="72">
        <v>1</v>
      </c>
      <c r="AI55" s="72">
        <v>1</v>
      </c>
      <c r="AJ55" s="72">
        <v>1</v>
      </c>
      <c r="AK55" s="72">
        <v>1</v>
      </c>
      <c r="AL55" s="61" t="s">
        <v>232</v>
      </c>
      <c r="AM55" s="11"/>
    </row>
    <row r="56" spans="1:39" s="14" customFormat="1" ht="49.5" customHeight="1">
      <c r="A56" s="18"/>
      <c r="B56" s="54">
        <v>8</v>
      </c>
      <c r="C56" s="54">
        <v>0</v>
      </c>
      <c r="D56" s="54">
        <v>5</v>
      </c>
      <c r="E56" s="64">
        <v>0</v>
      </c>
      <c r="F56" s="64">
        <v>7</v>
      </c>
      <c r="G56" s="64">
        <v>0</v>
      </c>
      <c r="H56" s="64">
        <v>1</v>
      </c>
      <c r="I56" s="64">
        <v>1</v>
      </c>
      <c r="J56" s="65">
        <v>7</v>
      </c>
      <c r="K56" s="65">
        <v>1</v>
      </c>
      <c r="L56" s="65">
        <v>0</v>
      </c>
      <c r="M56" s="65">
        <v>2</v>
      </c>
      <c r="N56" s="65">
        <v>2</v>
      </c>
      <c r="O56" s="65">
        <v>0</v>
      </c>
      <c r="P56" s="65">
        <v>2</v>
      </c>
      <c r="Q56" s="65">
        <v>3</v>
      </c>
      <c r="R56" s="65">
        <v>0</v>
      </c>
      <c r="S56" s="65">
        <v>1</v>
      </c>
      <c r="T56" s="65">
        <v>7</v>
      </c>
      <c r="U56" s="66">
        <v>1</v>
      </c>
      <c r="V56" s="66">
        <v>0</v>
      </c>
      <c r="W56" s="66">
        <v>2</v>
      </c>
      <c r="X56" s="66">
        <v>2</v>
      </c>
      <c r="Y56" s="66">
        <v>3</v>
      </c>
      <c r="Z56" s="66">
        <v>0</v>
      </c>
      <c r="AA56" s="66">
        <v>0</v>
      </c>
      <c r="AB56" s="66">
        <v>2</v>
      </c>
      <c r="AC56" s="76" t="s">
        <v>59</v>
      </c>
      <c r="AD56" s="97" t="s">
        <v>31</v>
      </c>
      <c r="AE56" s="73">
        <v>100</v>
      </c>
      <c r="AF56" s="73">
        <v>100</v>
      </c>
      <c r="AG56" s="73">
        <v>100</v>
      </c>
      <c r="AH56" s="73">
        <v>100</v>
      </c>
      <c r="AI56" s="73">
        <v>100</v>
      </c>
      <c r="AJ56" s="73">
        <v>100</v>
      </c>
      <c r="AK56" s="73">
        <v>100</v>
      </c>
      <c r="AL56" s="61" t="s">
        <v>232</v>
      </c>
      <c r="AM56" s="11"/>
    </row>
    <row r="57" spans="1:39" s="14" customFormat="1" ht="20.25" customHeight="1">
      <c r="A57" s="18"/>
      <c r="B57" s="54">
        <v>8</v>
      </c>
      <c r="C57" s="54">
        <v>0</v>
      </c>
      <c r="D57" s="54">
        <v>5</v>
      </c>
      <c r="E57" s="64">
        <v>0</v>
      </c>
      <c r="F57" s="64">
        <v>7</v>
      </c>
      <c r="G57" s="64">
        <v>0</v>
      </c>
      <c r="H57" s="64">
        <v>2</v>
      </c>
      <c r="I57" s="64">
        <v>1</v>
      </c>
      <c r="J57" s="65">
        <v>7</v>
      </c>
      <c r="K57" s="65">
        <v>1</v>
      </c>
      <c r="L57" s="65">
        <v>0</v>
      </c>
      <c r="M57" s="65">
        <v>2</v>
      </c>
      <c r="N57" s="65">
        <v>2</v>
      </c>
      <c r="O57" s="65">
        <v>0</v>
      </c>
      <c r="P57" s="65">
        <v>2</v>
      </c>
      <c r="Q57" s="65">
        <v>4</v>
      </c>
      <c r="R57" s="65">
        <v>0</v>
      </c>
      <c r="S57" s="65">
        <v>1</v>
      </c>
      <c r="T57" s="65">
        <v>7</v>
      </c>
      <c r="U57" s="66">
        <v>1</v>
      </c>
      <c r="V57" s="66">
        <v>0</v>
      </c>
      <c r="W57" s="66">
        <v>2</v>
      </c>
      <c r="X57" s="66">
        <v>2</v>
      </c>
      <c r="Y57" s="66">
        <v>4</v>
      </c>
      <c r="Z57" s="66">
        <v>0</v>
      </c>
      <c r="AA57" s="66">
        <v>0</v>
      </c>
      <c r="AB57" s="66">
        <v>0</v>
      </c>
      <c r="AC57" s="98" t="s">
        <v>60</v>
      </c>
      <c r="AD57" s="108" t="s">
        <v>26</v>
      </c>
      <c r="AE57" s="111">
        <v>298476</v>
      </c>
      <c r="AF57" s="111">
        <v>274476</v>
      </c>
      <c r="AG57" s="111">
        <v>274476</v>
      </c>
      <c r="AH57" s="111">
        <v>274476</v>
      </c>
      <c r="AI57" s="111">
        <v>274476</v>
      </c>
      <c r="AJ57" s="111">
        <v>274476</v>
      </c>
      <c r="AK57" s="111">
        <f>AE57+AF57+AG57+AH57+AI57+AJ57</f>
        <v>1670856</v>
      </c>
      <c r="AL57" s="61" t="s">
        <v>232</v>
      </c>
      <c r="AM57" s="11"/>
    </row>
    <row r="58" spans="1:39" s="14" customFormat="1" ht="35.25" customHeight="1">
      <c r="A58" s="18"/>
      <c r="B58" s="54">
        <v>8</v>
      </c>
      <c r="C58" s="54">
        <v>0</v>
      </c>
      <c r="D58" s="54">
        <v>5</v>
      </c>
      <c r="E58" s="64">
        <v>0</v>
      </c>
      <c r="F58" s="64">
        <v>7</v>
      </c>
      <c r="G58" s="64">
        <v>0</v>
      </c>
      <c r="H58" s="64">
        <v>2</v>
      </c>
      <c r="I58" s="64">
        <v>1</v>
      </c>
      <c r="J58" s="65">
        <v>7</v>
      </c>
      <c r="K58" s="65">
        <v>1</v>
      </c>
      <c r="L58" s="65">
        <v>0</v>
      </c>
      <c r="M58" s="65">
        <v>2</v>
      </c>
      <c r="N58" s="65">
        <v>2</v>
      </c>
      <c r="O58" s="65">
        <v>0</v>
      </c>
      <c r="P58" s="65">
        <v>2</v>
      </c>
      <c r="Q58" s="65">
        <v>4</v>
      </c>
      <c r="R58" s="65">
        <v>0</v>
      </c>
      <c r="S58" s="65">
        <v>1</v>
      </c>
      <c r="T58" s="65">
        <v>7</v>
      </c>
      <c r="U58" s="66">
        <v>1</v>
      </c>
      <c r="V58" s="66">
        <v>0</v>
      </c>
      <c r="W58" s="66">
        <v>2</v>
      </c>
      <c r="X58" s="66">
        <v>2</v>
      </c>
      <c r="Y58" s="66">
        <v>4</v>
      </c>
      <c r="Z58" s="66">
        <v>0</v>
      </c>
      <c r="AA58" s="66">
        <v>0</v>
      </c>
      <c r="AB58" s="66">
        <v>1</v>
      </c>
      <c r="AC58" s="112" t="s">
        <v>61</v>
      </c>
      <c r="AD58" s="71" t="s">
        <v>29</v>
      </c>
      <c r="AE58" s="72">
        <v>1</v>
      </c>
      <c r="AF58" s="72">
        <v>1</v>
      </c>
      <c r="AG58" s="72">
        <v>1</v>
      </c>
      <c r="AH58" s="72">
        <v>1</v>
      </c>
      <c r="AI58" s="72">
        <v>1</v>
      </c>
      <c r="AJ58" s="72">
        <v>1</v>
      </c>
      <c r="AK58" s="72">
        <v>1</v>
      </c>
      <c r="AL58" s="61" t="s">
        <v>232</v>
      </c>
      <c r="AM58" s="11"/>
    </row>
    <row r="59" spans="1:39" s="14" customFormat="1" ht="51.75" customHeight="1">
      <c r="A59" s="18"/>
      <c r="B59" s="54">
        <v>8</v>
      </c>
      <c r="C59" s="54">
        <v>0</v>
      </c>
      <c r="D59" s="54">
        <v>5</v>
      </c>
      <c r="E59" s="64">
        <v>0</v>
      </c>
      <c r="F59" s="64">
        <v>7</v>
      </c>
      <c r="G59" s="64">
        <v>0</v>
      </c>
      <c r="H59" s="64">
        <v>2</v>
      </c>
      <c r="I59" s="64">
        <v>1</v>
      </c>
      <c r="J59" s="65">
        <v>7</v>
      </c>
      <c r="K59" s="65">
        <v>1</v>
      </c>
      <c r="L59" s="65">
        <v>0</v>
      </c>
      <c r="M59" s="65">
        <v>2</v>
      </c>
      <c r="N59" s="65">
        <v>2</v>
      </c>
      <c r="O59" s="65">
        <v>0</v>
      </c>
      <c r="P59" s="65">
        <v>2</v>
      </c>
      <c r="Q59" s="65">
        <v>4</v>
      </c>
      <c r="R59" s="65">
        <v>0</v>
      </c>
      <c r="S59" s="65">
        <v>1</v>
      </c>
      <c r="T59" s="65">
        <v>7</v>
      </c>
      <c r="U59" s="66">
        <v>1</v>
      </c>
      <c r="V59" s="66">
        <v>0</v>
      </c>
      <c r="W59" s="66">
        <v>2</v>
      </c>
      <c r="X59" s="66">
        <v>2</v>
      </c>
      <c r="Y59" s="66">
        <v>4</v>
      </c>
      <c r="Z59" s="66">
        <v>0</v>
      </c>
      <c r="AA59" s="66">
        <v>0</v>
      </c>
      <c r="AB59" s="66">
        <v>2</v>
      </c>
      <c r="AC59" s="112" t="s">
        <v>62</v>
      </c>
      <c r="AD59" s="97" t="s">
        <v>31</v>
      </c>
      <c r="AE59" s="73">
        <v>100</v>
      </c>
      <c r="AF59" s="73">
        <v>100</v>
      </c>
      <c r="AG59" s="73">
        <v>100</v>
      </c>
      <c r="AH59" s="73">
        <v>100</v>
      </c>
      <c r="AI59" s="73">
        <v>100</v>
      </c>
      <c r="AJ59" s="73">
        <v>100</v>
      </c>
      <c r="AK59" s="73">
        <v>100</v>
      </c>
      <c r="AL59" s="61" t="s">
        <v>232</v>
      </c>
      <c r="AM59" s="11"/>
    </row>
    <row r="60" spans="1:39" s="14" customFormat="1" ht="16.5" customHeight="1">
      <c r="A60" s="18"/>
      <c r="B60" s="54">
        <v>8</v>
      </c>
      <c r="C60" s="54">
        <v>0</v>
      </c>
      <c r="D60" s="54">
        <v>5</v>
      </c>
      <c r="E60" s="64">
        <v>0</v>
      </c>
      <c r="F60" s="64">
        <v>7</v>
      </c>
      <c r="G60" s="64">
        <v>0</v>
      </c>
      <c r="H60" s="64">
        <v>2</v>
      </c>
      <c r="I60" s="64">
        <v>1</v>
      </c>
      <c r="J60" s="65">
        <v>7</v>
      </c>
      <c r="K60" s="65">
        <v>1</v>
      </c>
      <c r="L60" s="65">
        <v>0</v>
      </c>
      <c r="M60" s="65">
        <v>2</v>
      </c>
      <c r="N60" s="65">
        <v>2</v>
      </c>
      <c r="O60" s="65">
        <v>0</v>
      </c>
      <c r="P60" s="65">
        <v>2</v>
      </c>
      <c r="Q60" s="65">
        <v>5</v>
      </c>
      <c r="R60" s="65">
        <v>0</v>
      </c>
      <c r="S60" s="65">
        <v>1</v>
      </c>
      <c r="T60" s="65">
        <v>7</v>
      </c>
      <c r="U60" s="66">
        <v>1</v>
      </c>
      <c r="V60" s="66">
        <v>0</v>
      </c>
      <c r="W60" s="66">
        <v>2</v>
      </c>
      <c r="X60" s="66">
        <v>2</v>
      </c>
      <c r="Y60" s="66">
        <v>5</v>
      </c>
      <c r="Z60" s="66">
        <v>0</v>
      </c>
      <c r="AA60" s="66">
        <v>0</v>
      </c>
      <c r="AB60" s="66">
        <v>0</v>
      </c>
      <c r="AC60" s="112" t="s">
        <v>63</v>
      </c>
      <c r="AD60" s="71" t="s">
        <v>26</v>
      </c>
      <c r="AE60" s="99">
        <v>0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f>AE60</f>
        <v>0</v>
      </c>
      <c r="AL60" s="61" t="s">
        <v>232</v>
      </c>
      <c r="AM60" s="11"/>
    </row>
    <row r="61" spans="1:39" s="14" customFormat="1" ht="38.25" customHeight="1">
      <c r="A61" s="18"/>
      <c r="B61" s="54">
        <v>8</v>
      </c>
      <c r="C61" s="54">
        <v>0</v>
      </c>
      <c r="D61" s="54">
        <v>5</v>
      </c>
      <c r="E61" s="64">
        <v>0</v>
      </c>
      <c r="F61" s="64">
        <v>7</v>
      </c>
      <c r="G61" s="64">
        <v>0</v>
      </c>
      <c r="H61" s="64">
        <v>2</v>
      </c>
      <c r="I61" s="64">
        <v>1</v>
      </c>
      <c r="J61" s="65">
        <v>7</v>
      </c>
      <c r="K61" s="65">
        <v>1</v>
      </c>
      <c r="L61" s="65">
        <v>0</v>
      </c>
      <c r="M61" s="65">
        <v>2</v>
      </c>
      <c r="N61" s="65">
        <v>2</v>
      </c>
      <c r="O61" s="65">
        <v>0</v>
      </c>
      <c r="P61" s="65">
        <v>2</v>
      </c>
      <c r="Q61" s="65">
        <v>5</v>
      </c>
      <c r="R61" s="65">
        <v>0</v>
      </c>
      <c r="S61" s="65">
        <v>1</v>
      </c>
      <c r="T61" s="65">
        <v>7</v>
      </c>
      <c r="U61" s="66">
        <v>1</v>
      </c>
      <c r="V61" s="66">
        <v>0</v>
      </c>
      <c r="W61" s="66">
        <v>2</v>
      </c>
      <c r="X61" s="66">
        <v>2</v>
      </c>
      <c r="Y61" s="66">
        <v>5</v>
      </c>
      <c r="Z61" s="66">
        <v>0</v>
      </c>
      <c r="AA61" s="66">
        <v>0</v>
      </c>
      <c r="AB61" s="66">
        <v>1</v>
      </c>
      <c r="AC61" s="112" t="s">
        <v>64</v>
      </c>
      <c r="AD61" s="71" t="s">
        <v>31</v>
      </c>
      <c r="AE61" s="100">
        <v>100</v>
      </c>
      <c r="AF61" s="100">
        <v>100</v>
      </c>
      <c r="AG61" s="100">
        <v>100</v>
      </c>
      <c r="AH61" s="100">
        <v>100</v>
      </c>
      <c r="AI61" s="100">
        <v>100</v>
      </c>
      <c r="AJ61" s="100">
        <v>100</v>
      </c>
      <c r="AK61" s="100">
        <v>100</v>
      </c>
      <c r="AL61" s="61" t="s">
        <v>232</v>
      </c>
      <c r="AM61" s="11"/>
    </row>
    <row r="62" spans="1:39" s="113" customFormat="1" ht="34.5" customHeight="1">
      <c r="A62" s="55"/>
      <c r="B62" s="56">
        <v>8</v>
      </c>
      <c r="C62" s="56">
        <v>0</v>
      </c>
      <c r="D62" s="56">
        <v>5</v>
      </c>
      <c r="E62" s="77">
        <v>0</v>
      </c>
      <c r="F62" s="77">
        <v>7</v>
      </c>
      <c r="G62" s="77">
        <v>0</v>
      </c>
      <c r="H62" s="77">
        <v>2</v>
      </c>
      <c r="I62" s="77">
        <v>1</v>
      </c>
      <c r="J62" s="78">
        <v>7</v>
      </c>
      <c r="K62" s="78">
        <v>2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1</v>
      </c>
      <c r="T62" s="78">
        <v>7</v>
      </c>
      <c r="U62" s="79">
        <v>2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80" t="s">
        <v>66</v>
      </c>
      <c r="AD62" s="59" t="s">
        <v>26</v>
      </c>
      <c r="AE62" s="81">
        <f>AE63+AE68+AE89</f>
        <v>118338645</v>
      </c>
      <c r="AF62" s="81">
        <f aca="true" t="shared" si="4" ref="AF62:AJ62">AF63+AF68+AF89</f>
        <v>112010662</v>
      </c>
      <c r="AG62" s="81">
        <f t="shared" si="4"/>
        <v>110511397</v>
      </c>
      <c r="AH62" s="81">
        <f t="shared" si="4"/>
        <v>110511397</v>
      </c>
      <c r="AI62" s="81">
        <f t="shared" si="4"/>
        <v>110511397</v>
      </c>
      <c r="AJ62" s="81">
        <f t="shared" si="4"/>
        <v>110511397</v>
      </c>
      <c r="AK62" s="81">
        <f>AE62+AF62+AG62+AH62+AI62+AJ62</f>
        <v>672394895</v>
      </c>
      <c r="AL62" s="61" t="s">
        <v>232</v>
      </c>
      <c r="AM62" s="62"/>
    </row>
    <row r="63" spans="1:39" s="14" customFormat="1" ht="48.75" customHeight="1">
      <c r="A63" s="18"/>
      <c r="B63" s="83">
        <v>8</v>
      </c>
      <c r="C63" s="83">
        <v>0</v>
      </c>
      <c r="D63" s="83">
        <v>5</v>
      </c>
      <c r="E63" s="84">
        <v>0</v>
      </c>
      <c r="F63" s="84">
        <v>7</v>
      </c>
      <c r="G63" s="84">
        <v>0</v>
      </c>
      <c r="H63" s="84">
        <v>2</v>
      </c>
      <c r="I63" s="84">
        <v>1</v>
      </c>
      <c r="J63" s="85">
        <v>7</v>
      </c>
      <c r="K63" s="85">
        <v>2</v>
      </c>
      <c r="L63" s="85">
        <v>0</v>
      </c>
      <c r="M63" s="85">
        <v>1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1</v>
      </c>
      <c r="T63" s="85">
        <v>7</v>
      </c>
      <c r="U63" s="86">
        <v>2</v>
      </c>
      <c r="V63" s="86">
        <v>0</v>
      </c>
      <c r="W63" s="86">
        <v>1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7" t="s">
        <v>215</v>
      </c>
      <c r="AD63" s="114" t="s">
        <v>26</v>
      </c>
      <c r="AE63" s="89">
        <f>AE64</f>
        <v>1242434</v>
      </c>
      <c r="AF63" s="89">
        <f aca="true" t="shared" si="5" ref="AF63:AJ63">AF64</f>
        <v>1120627</v>
      </c>
      <c r="AG63" s="89">
        <f t="shared" si="5"/>
        <v>1120627</v>
      </c>
      <c r="AH63" s="89">
        <f t="shared" si="5"/>
        <v>1120627</v>
      </c>
      <c r="AI63" s="89">
        <f t="shared" si="5"/>
        <v>1120627</v>
      </c>
      <c r="AJ63" s="89">
        <f t="shared" si="5"/>
        <v>1120627</v>
      </c>
      <c r="AK63" s="89">
        <f>AE63+AF63+AG63+AH63+AI63+AJ63</f>
        <v>6845569</v>
      </c>
      <c r="AL63" s="61" t="s">
        <v>232</v>
      </c>
      <c r="AM63" s="11"/>
    </row>
    <row r="64" spans="1:41" s="240" customFormat="1" ht="31.5">
      <c r="A64" s="274"/>
      <c r="B64" s="282">
        <v>8</v>
      </c>
      <c r="C64" s="282">
        <v>0</v>
      </c>
      <c r="D64" s="282">
        <v>5</v>
      </c>
      <c r="E64" s="247">
        <v>0</v>
      </c>
      <c r="F64" s="247">
        <v>7</v>
      </c>
      <c r="G64" s="247">
        <v>0</v>
      </c>
      <c r="H64" s="247">
        <v>2</v>
      </c>
      <c r="I64" s="247">
        <v>1</v>
      </c>
      <c r="J64" s="248">
        <v>7</v>
      </c>
      <c r="K64" s="248">
        <v>2</v>
      </c>
      <c r="L64" s="248">
        <v>0</v>
      </c>
      <c r="M64" s="248">
        <v>1</v>
      </c>
      <c r="N64" s="248">
        <v>2</v>
      </c>
      <c r="O64" s="248">
        <v>0</v>
      </c>
      <c r="P64" s="248">
        <v>1</v>
      </c>
      <c r="Q64" s="248">
        <v>1</v>
      </c>
      <c r="R64" s="248">
        <v>0</v>
      </c>
      <c r="S64" s="248">
        <v>1</v>
      </c>
      <c r="T64" s="248">
        <v>7</v>
      </c>
      <c r="U64" s="249">
        <v>2</v>
      </c>
      <c r="V64" s="249">
        <v>0</v>
      </c>
      <c r="W64" s="249">
        <v>1</v>
      </c>
      <c r="X64" s="249">
        <v>1</v>
      </c>
      <c r="Y64" s="249">
        <v>1</v>
      </c>
      <c r="Z64" s="249">
        <v>0</v>
      </c>
      <c r="AA64" s="249">
        <v>0</v>
      </c>
      <c r="AB64" s="249">
        <v>0</v>
      </c>
      <c r="AC64" s="283" t="s">
        <v>67</v>
      </c>
      <c r="AD64" s="284" t="s">
        <v>26</v>
      </c>
      <c r="AE64" s="285">
        <v>1242434</v>
      </c>
      <c r="AF64" s="285">
        <v>1120627</v>
      </c>
      <c r="AG64" s="285">
        <v>1120627</v>
      </c>
      <c r="AH64" s="285">
        <v>1120627</v>
      </c>
      <c r="AI64" s="285">
        <v>1120627</v>
      </c>
      <c r="AJ64" s="285">
        <v>1120627</v>
      </c>
      <c r="AK64" s="285">
        <f>AE64+AF64+AG64+AH64+AI64+AJ64</f>
        <v>6845569</v>
      </c>
      <c r="AL64" s="293" t="s">
        <v>232</v>
      </c>
      <c r="AM64" s="234"/>
      <c r="AN64" s="234"/>
      <c r="AO64" s="234"/>
    </row>
    <row r="65" spans="1:39" s="13" customFormat="1" ht="23.25" customHeight="1">
      <c r="A65" s="18"/>
      <c r="B65" s="54">
        <v>8</v>
      </c>
      <c r="C65" s="54">
        <v>0</v>
      </c>
      <c r="D65" s="54">
        <v>5</v>
      </c>
      <c r="E65" s="64">
        <v>0</v>
      </c>
      <c r="F65" s="64">
        <v>7</v>
      </c>
      <c r="G65" s="64">
        <v>0</v>
      </c>
      <c r="H65" s="64">
        <v>2</v>
      </c>
      <c r="I65" s="64">
        <v>1</v>
      </c>
      <c r="J65" s="65">
        <v>7</v>
      </c>
      <c r="K65" s="65">
        <v>2</v>
      </c>
      <c r="L65" s="65">
        <v>0</v>
      </c>
      <c r="M65" s="92">
        <v>1</v>
      </c>
      <c r="N65" s="92">
        <v>2</v>
      </c>
      <c r="O65" s="92">
        <v>0</v>
      </c>
      <c r="P65" s="92">
        <v>1</v>
      </c>
      <c r="Q65" s="92">
        <v>1</v>
      </c>
      <c r="R65" s="92">
        <v>0</v>
      </c>
      <c r="S65" s="65">
        <v>1</v>
      </c>
      <c r="T65" s="65">
        <v>7</v>
      </c>
      <c r="U65" s="66">
        <v>2</v>
      </c>
      <c r="V65" s="66">
        <v>0</v>
      </c>
      <c r="W65" s="66">
        <v>1</v>
      </c>
      <c r="X65" s="66">
        <v>1</v>
      </c>
      <c r="Y65" s="66">
        <v>1</v>
      </c>
      <c r="Z65" s="66">
        <v>0</v>
      </c>
      <c r="AA65" s="66">
        <v>0</v>
      </c>
      <c r="AB65" s="66">
        <v>1</v>
      </c>
      <c r="AC65" s="70" t="s">
        <v>68</v>
      </c>
      <c r="AD65" s="97" t="s">
        <v>31</v>
      </c>
      <c r="AE65" s="75">
        <v>100</v>
      </c>
      <c r="AF65" s="75">
        <v>100</v>
      </c>
      <c r="AG65" s="75">
        <v>100</v>
      </c>
      <c r="AH65" s="75">
        <v>100</v>
      </c>
      <c r="AI65" s="75">
        <v>100</v>
      </c>
      <c r="AJ65" s="75">
        <v>100</v>
      </c>
      <c r="AK65" s="75">
        <v>100</v>
      </c>
      <c r="AL65" s="61" t="s">
        <v>232</v>
      </c>
      <c r="AM65" s="11"/>
    </row>
    <row r="66" spans="1:39" s="13" customFormat="1" ht="78.75" customHeight="1">
      <c r="A66" s="18"/>
      <c r="B66" s="54">
        <v>8</v>
      </c>
      <c r="C66" s="54">
        <v>0</v>
      </c>
      <c r="D66" s="54">
        <v>5</v>
      </c>
      <c r="E66" s="64">
        <v>0</v>
      </c>
      <c r="F66" s="64">
        <v>7</v>
      </c>
      <c r="G66" s="64">
        <v>0</v>
      </c>
      <c r="H66" s="64">
        <v>2</v>
      </c>
      <c r="I66" s="64">
        <v>1</v>
      </c>
      <c r="J66" s="65">
        <v>7</v>
      </c>
      <c r="K66" s="65">
        <v>2</v>
      </c>
      <c r="L66" s="65">
        <v>0</v>
      </c>
      <c r="M66" s="92">
        <v>1</v>
      </c>
      <c r="N66" s="92">
        <v>2</v>
      </c>
      <c r="O66" s="92">
        <v>0</v>
      </c>
      <c r="P66" s="92">
        <v>1</v>
      </c>
      <c r="Q66" s="92">
        <v>1</v>
      </c>
      <c r="R66" s="92">
        <v>0</v>
      </c>
      <c r="S66" s="65">
        <v>1</v>
      </c>
      <c r="T66" s="65">
        <v>7</v>
      </c>
      <c r="U66" s="66">
        <v>2</v>
      </c>
      <c r="V66" s="66">
        <v>0</v>
      </c>
      <c r="W66" s="66">
        <v>1</v>
      </c>
      <c r="X66" s="66">
        <v>1</v>
      </c>
      <c r="Y66" s="66">
        <v>1</v>
      </c>
      <c r="Z66" s="66">
        <v>0</v>
      </c>
      <c r="AA66" s="66">
        <v>0</v>
      </c>
      <c r="AB66" s="66">
        <v>2</v>
      </c>
      <c r="AC66" s="70" t="s">
        <v>69</v>
      </c>
      <c r="AD66" s="97" t="s">
        <v>31</v>
      </c>
      <c r="AE66" s="75">
        <v>100</v>
      </c>
      <c r="AF66" s="75">
        <v>100</v>
      </c>
      <c r="AG66" s="75">
        <v>100</v>
      </c>
      <c r="AH66" s="75">
        <v>100</v>
      </c>
      <c r="AI66" s="75">
        <v>100</v>
      </c>
      <c r="AJ66" s="75">
        <v>100</v>
      </c>
      <c r="AK66" s="75">
        <v>100</v>
      </c>
      <c r="AL66" s="61" t="s">
        <v>232</v>
      </c>
      <c r="AM66" s="11"/>
    </row>
    <row r="67" spans="1:39" s="13" customFormat="1" ht="34.5" customHeight="1">
      <c r="A67" s="18"/>
      <c r="B67" s="54">
        <v>8</v>
      </c>
      <c r="C67" s="54">
        <v>0</v>
      </c>
      <c r="D67" s="54">
        <v>5</v>
      </c>
      <c r="E67" s="64">
        <v>0</v>
      </c>
      <c r="F67" s="64">
        <v>7</v>
      </c>
      <c r="G67" s="64">
        <v>0</v>
      </c>
      <c r="H67" s="64">
        <v>2</v>
      </c>
      <c r="I67" s="64">
        <v>1</v>
      </c>
      <c r="J67" s="65">
        <v>7</v>
      </c>
      <c r="K67" s="65">
        <v>2</v>
      </c>
      <c r="L67" s="65">
        <v>0</v>
      </c>
      <c r="M67" s="92">
        <v>1</v>
      </c>
      <c r="N67" s="92">
        <v>2</v>
      </c>
      <c r="O67" s="92">
        <v>0</v>
      </c>
      <c r="P67" s="92">
        <v>1</v>
      </c>
      <c r="Q67" s="92">
        <v>1</v>
      </c>
      <c r="R67" s="92">
        <v>0</v>
      </c>
      <c r="S67" s="65">
        <v>1</v>
      </c>
      <c r="T67" s="65">
        <v>7</v>
      </c>
      <c r="U67" s="66">
        <v>2</v>
      </c>
      <c r="V67" s="66">
        <v>0</v>
      </c>
      <c r="W67" s="66">
        <v>1</v>
      </c>
      <c r="X67" s="66">
        <v>1</v>
      </c>
      <c r="Y67" s="66">
        <v>1</v>
      </c>
      <c r="Z67" s="66">
        <v>0</v>
      </c>
      <c r="AA67" s="66">
        <v>0</v>
      </c>
      <c r="AB67" s="66">
        <v>3</v>
      </c>
      <c r="AC67" s="70" t="s">
        <v>70</v>
      </c>
      <c r="AD67" s="68" t="s">
        <v>29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61" t="s">
        <v>232</v>
      </c>
      <c r="AM67" s="11"/>
    </row>
    <row r="68" spans="1:57" s="117" customFormat="1" ht="96" customHeight="1">
      <c r="A68" s="91"/>
      <c r="B68" s="83">
        <v>8</v>
      </c>
      <c r="C68" s="83">
        <v>0</v>
      </c>
      <c r="D68" s="83">
        <v>5</v>
      </c>
      <c r="E68" s="84">
        <v>0</v>
      </c>
      <c r="F68" s="84">
        <v>7</v>
      </c>
      <c r="G68" s="84">
        <v>0</v>
      </c>
      <c r="H68" s="84">
        <v>2</v>
      </c>
      <c r="I68" s="84">
        <v>1</v>
      </c>
      <c r="J68" s="85">
        <v>7</v>
      </c>
      <c r="K68" s="85">
        <v>2</v>
      </c>
      <c r="L68" s="85">
        <v>0</v>
      </c>
      <c r="M68" s="85">
        <v>2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1</v>
      </c>
      <c r="T68" s="85">
        <v>7</v>
      </c>
      <c r="U68" s="86">
        <v>2</v>
      </c>
      <c r="V68" s="86">
        <v>0</v>
      </c>
      <c r="W68" s="86">
        <v>2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7" t="s">
        <v>217</v>
      </c>
      <c r="AD68" s="116" t="s">
        <v>26</v>
      </c>
      <c r="AE68" s="89">
        <f>AE69+AE78+AE80</f>
        <v>82603300</v>
      </c>
      <c r="AF68" s="89">
        <f aca="true" t="shared" si="6" ref="AF68:AJ68">AF69+AF78+AF80</f>
        <v>82603300</v>
      </c>
      <c r="AG68" s="89">
        <f t="shared" si="6"/>
        <v>82476500</v>
      </c>
      <c r="AH68" s="89">
        <f t="shared" si="6"/>
        <v>82476500</v>
      </c>
      <c r="AI68" s="89">
        <f t="shared" si="6"/>
        <v>82476500</v>
      </c>
      <c r="AJ68" s="89">
        <f t="shared" si="6"/>
        <v>82476500</v>
      </c>
      <c r="AK68" s="89">
        <f>AE68+AF68+AG68+AH68+AI68+AJ68</f>
        <v>495112600</v>
      </c>
      <c r="AL68" s="61" t="s">
        <v>232</v>
      </c>
      <c r="AM68" s="95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</row>
    <row r="69" spans="1:41" s="280" customFormat="1" ht="109.5" customHeight="1">
      <c r="A69" s="266"/>
      <c r="B69" s="264">
        <v>8</v>
      </c>
      <c r="C69" s="264">
        <v>0</v>
      </c>
      <c r="D69" s="264">
        <v>5</v>
      </c>
      <c r="E69" s="275">
        <v>0</v>
      </c>
      <c r="F69" s="275">
        <v>7</v>
      </c>
      <c r="G69" s="275">
        <v>0</v>
      </c>
      <c r="H69" s="275">
        <v>2</v>
      </c>
      <c r="I69" s="275">
        <v>1</v>
      </c>
      <c r="J69" s="268">
        <v>7</v>
      </c>
      <c r="K69" s="268">
        <v>2</v>
      </c>
      <c r="L69" s="268">
        <v>0</v>
      </c>
      <c r="M69" s="268">
        <v>2</v>
      </c>
      <c r="N69" s="268">
        <v>1</v>
      </c>
      <c r="O69" s="268">
        <v>0</v>
      </c>
      <c r="P69" s="268">
        <v>7</v>
      </c>
      <c r="Q69" s="268">
        <v>5</v>
      </c>
      <c r="R69" s="268">
        <v>0</v>
      </c>
      <c r="S69" s="268">
        <v>1</v>
      </c>
      <c r="T69" s="268">
        <v>7</v>
      </c>
      <c r="U69" s="269">
        <v>2</v>
      </c>
      <c r="V69" s="269">
        <v>0</v>
      </c>
      <c r="W69" s="269">
        <v>2</v>
      </c>
      <c r="X69" s="269">
        <v>0</v>
      </c>
      <c r="Y69" s="269">
        <v>0</v>
      </c>
      <c r="Z69" s="269">
        <v>0</v>
      </c>
      <c r="AA69" s="269">
        <v>0</v>
      </c>
      <c r="AB69" s="269">
        <v>0</v>
      </c>
      <c r="AC69" s="276" t="s">
        <v>196</v>
      </c>
      <c r="AD69" s="277" t="s">
        <v>26</v>
      </c>
      <c r="AE69" s="278">
        <v>73947800</v>
      </c>
      <c r="AF69" s="278">
        <v>73947800</v>
      </c>
      <c r="AG69" s="278">
        <v>73947800</v>
      </c>
      <c r="AH69" s="278">
        <v>73947800</v>
      </c>
      <c r="AI69" s="278">
        <v>73947800</v>
      </c>
      <c r="AJ69" s="278">
        <v>73947800</v>
      </c>
      <c r="AK69" s="278">
        <f>AE69+AF69+AI69+AJ69</f>
        <v>295791200</v>
      </c>
      <c r="AL69" s="293" t="s">
        <v>232</v>
      </c>
      <c r="AM69" s="279"/>
      <c r="AN69" s="279"/>
      <c r="AO69" s="279"/>
    </row>
    <row r="70" spans="1:41" s="119" customFormat="1" ht="55.5" customHeight="1">
      <c r="A70" s="18"/>
      <c r="B70" s="54">
        <v>8</v>
      </c>
      <c r="C70" s="54">
        <v>0</v>
      </c>
      <c r="D70" s="54">
        <v>5</v>
      </c>
      <c r="E70" s="64">
        <v>0</v>
      </c>
      <c r="F70" s="64">
        <v>7</v>
      </c>
      <c r="G70" s="64">
        <v>0</v>
      </c>
      <c r="H70" s="64">
        <v>2</v>
      </c>
      <c r="I70" s="64">
        <v>1</v>
      </c>
      <c r="J70" s="65">
        <v>7</v>
      </c>
      <c r="K70" s="65">
        <v>2</v>
      </c>
      <c r="L70" s="92">
        <v>0</v>
      </c>
      <c r="M70" s="92">
        <v>2</v>
      </c>
      <c r="N70" s="92">
        <v>1</v>
      </c>
      <c r="O70" s="92">
        <v>0</v>
      </c>
      <c r="P70" s="92">
        <v>7</v>
      </c>
      <c r="Q70" s="92">
        <v>5</v>
      </c>
      <c r="R70" s="92">
        <v>0</v>
      </c>
      <c r="S70" s="65">
        <v>1</v>
      </c>
      <c r="T70" s="65">
        <v>7</v>
      </c>
      <c r="U70" s="66">
        <v>2</v>
      </c>
      <c r="V70" s="66">
        <v>0</v>
      </c>
      <c r="W70" s="66">
        <v>2</v>
      </c>
      <c r="X70" s="66">
        <v>2</v>
      </c>
      <c r="Y70" s="66">
        <v>1</v>
      </c>
      <c r="Z70" s="66">
        <v>0</v>
      </c>
      <c r="AA70" s="66">
        <v>0</v>
      </c>
      <c r="AB70" s="66">
        <v>1</v>
      </c>
      <c r="AC70" s="105" t="s">
        <v>71</v>
      </c>
      <c r="AD70" s="71" t="s">
        <v>29</v>
      </c>
      <c r="AE70" s="12">
        <v>1</v>
      </c>
      <c r="AF70" s="12">
        <v>1</v>
      </c>
      <c r="AG70" s="12">
        <v>1</v>
      </c>
      <c r="AH70" s="12">
        <v>1</v>
      </c>
      <c r="AI70" s="12">
        <v>1</v>
      </c>
      <c r="AJ70" s="12">
        <v>1</v>
      </c>
      <c r="AK70" s="12">
        <v>1</v>
      </c>
      <c r="AL70" s="61" t="s">
        <v>232</v>
      </c>
      <c r="AM70" s="82"/>
      <c r="AN70" s="82"/>
      <c r="AO70" s="82"/>
    </row>
    <row r="71" spans="1:41" s="119" customFormat="1" ht="33.75" customHeight="1">
      <c r="A71" s="18"/>
      <c r="B71" s="54">
        <v>8</v>
      </c>
      <c r="C71" s="54">
        <v>0</v>
      </c>
      <c r="D71" s="54">
        <v>5</v>
      </c>
      <c r="E71" s="64">
        <v>0</v>
      </c>
      <c r="F71" s="64">
        <v>7</v>
      </c>
      <c r="G71" s="64">
        <v>0</v>
      </c>
      <c r="H71" s="64">
        <v>2</v>
      </c>
      <c r="I71" s="64">
        <v>1</v>
      </c>
      <c r="J71" s="65">
        <v>7</v>
      </c>
      <c r="K71" s="65">
        <v>2</v>
      </c>
      <c r="L71" s="92">
        <v>0</v>
      </c>
      <c r="M71" s="92">
        <v>2</v>
      </c>
      <c r="N71" s="92">
        <v>1</v>
      </c>
      <c r="O71" s="92">
        <v>0</v>
      </c>
      <c r="P71" s="92">
        <v>7</v>
      </c>
      <c r="Q71" s="92">
        <v>5</v>
      </c>
      <c r="R71" s="92">
        <v>0</v>
      </c>
      <c r="S71" s="65">
        <v>1</v>
      </c>
      <c r="T71" s="65">
        <v>7</v>
      </c>
      <c r="U71" s="66">
        <v>2</v>
      </c>
      <c r="V71" s="66">
        <v>0</v>
      </c>
      <c r="W71" s="66">
        <v>2</v>
      </c>
      <c r="X71" s="66">
        <v>2</v>
      </c>
      <c r="Y71" s="66">
        <v>1</v>
      </c>
      <c r="Z71" s="66">
        <v>0</v>
      </c>
      <c r="AA71" s="66">
        <v>0</v>
      </c>
      <c r="AB71" s="66">
        <v>2</v>
      </c>
      <c r="AC71" s="70" t="s">
        <v>72</v>
      </c>
      <c r="AD71" s="71" t="s">
        <v>31</v>
      </c>
      <c r="AE71" s="12">
        <v>100</v>
      </c>
      <c r="AF71" s="12">
        <v>100</v>
      </c>
      <c r="AG71" s="12">
        <v>100</v>
      </c>
      <c r="AH71" s="12">
        <v>100</v>
      </c>
      <c r="AI71" s="12">
        <v>100</v>
      </c>
      <c r="AJ71" s="12">
        <v>100</v>
      </c>
      <c r="AK71" s="12">
        <v>100</v>
      </c>
      <c r="AL71" s="61" t="s">
        <v>232</v>
      </c>
      <c r="AM71" s="82"/>
      <c r="AN71" s="82"/>
      <c r="AO71" s="82"/>
    </row>
    <row r="72" spans="1:41" s="119" customFormat="1" ht="64.5" customHeight="1">
      <c r="A72" s="18"/>
      <c r="B72" s="54">
        <v>8</v>
      </c>
      <c r="C72" s="54">
        <v>0</v>
      </c>
      <c r="D72" s="54">
        <v>5</v>
      </c>
      <c r="E72" s="64">
        <v>0</v>
      </c>
      <c r="F72" s="64">
        <v>7</v>
      </c>
      <c r="G72" s="64">
        <v>0</v>
      </c>
      <c r="H72" s="64">
        <v>2</v>
      </c>
      <c r="I72" s="64">
        <v>1</v>
      </c>
      <c r="J72" s="65">
        <v>7</v>
      </c>
      <c r="K72" s="65">
        <v>2</v>
      </c>
      <c r="L72" s="92">
        <v>0</v>
      </c>
      <c r="M72" s="92">
        <v>2</v>
      </c>
      <c r="N72" s="92">
        <v>1</v>
      </c>
      <c r="O72" s="92">
        <v>0</v>
      </c>
      <c r="P72" s="92">
        <v>7</v>
      </c>
      <c r="Q72" s="92">
        <v>5</v>
      </c>
      <c r="R72" s="92">
        <v>0</v>
      </c>
      <c r="S72" s="65">
        <v>1</v>
      </c>
      <c r="T72" s="65">
        <v>7</v>
      </c>
      <c r="U72" s="66">
        <v>2</v>
      </c>
      <c r="V72" s="66">
        <v>0</v>
      </c>
      <c r="W72" s="66">
        <v>2</v>
      </c>
      <c r="X72" s="66">
        <v>2</v>
      </c>
      <c r="Y72" s="66">
        <v>1</v>
      </c>
      <c r="Z72" s="66">
        <v>0</v>
      </c>
      <c r="AA72" s="66">
        <v>0</v>
      </c>
      <c r="AB72" s="66">
        <v>3</v>
      </c>
      <c r="AC72" s="70" t="s">
        <v>73</v>
      </c>
      <c r="AD72" s="71" t="s">
        <v>31</v>
      </c>
      <c r="AE72" s="12">
        <v>100</v>
      </c>
      <c r="AF72" s="12">
        <v>100</v>
      </c>
      <c r="AG72" s="12">
        <v>100</v>
      </c>
      <c r="AH72" s="12">
        <v>100</v>
      </c>
      <c r="AI72" s="12">
        <v>100</v>
      </c>
      <c r="AJ72" s="12">
        <v>100</v>
      </c>
      <c r="AK72" s="12">
        <v>100</v>
      </c>
      <c r="AL72" s="61" t="s">
        <v>232</v>
      </c>
      <c r="AM72" s="82"/>
      <c r="AN72" s="82"/>
      <c r="AO72" s="82"/>
    </row>
    <row r="73" spans="1:41" s="13" customFormat="1" ht="33.75" customHeight="1">
      <c r="A73" s="18"/>
      <c r="B73" s="54">
        <v>8</v>
      </c>
      <c r="C73" s="54">
        <v>0</v>
      </c>
      <c r="D73" s="54">
        <v>5</v>
      </c>
      <c r="E73" s="64">
        <v>0</v>
      </c>
      <c r="F73" s="64">
        <v>7</v>
      </c>
      <c r="G73" s="64">
        <v>0</v>
      </c>
      <c r="H73" s="64">
        <v>2</v>
      </c>
      <c r="I73" s="64">
        <v>1</v>
      </c>
      <c r="J73" s="65">
        <v>7</v>
      </c>
      <c r="K73" s="65">
        <v>2</v>
      </c>
      <c r="L73" s="65">
        <v>0</v>
      </c>
      <c r="M73" s="65">
        <v>2</v>
      </c>
      <c r="N73" s="65">
        <v>2</v>
      </c>
      <c r="O73" s="65">
        <v>0</v>
      </c>
      <c r="P73" s="65">
        <v>2</v>
      </c>
      <c r="Q73" s="65">
        <v>2</v>
      </c>
      <c r="R73" s="65">
        <v>0</v>
      </c>
      <c r="S73" s="65">
        <v>1</v>
      </c>
      <c r="T73" s="65">
        <v>7</v>
      </c>
      <c r="U73" s="66">
        <v>2</v>
      </c>
      <c r="V73" s="66">
        <v>0</v>
      </c>
      <c r="W73" s="66">
        <v>2</v>
      </c>
      <c r="X73" s="66">
        <v>2</v>
      </c>
      <c r="Y73" s="66">
        <v>1</v>
      </c>
      <c r="Z73" s="66">
        <v>0</v>
      </c>
      <c r="AA73" s="66">
        <v>0</v>
      </c>
      <c r="AB73" s="66">
        <v>0</v>
      </c>
      <c r="AC73" s="105" t="s">
        <v>74</v>
      </c>
      <c r="AD73" s="68" t="s">
        <v>29</v>
      </c>
      <c r="AE73" s="106">
        <v>1</v>
      </c>
      <c r="AF73" s="106">
        <v>1</v>
      </c>
      <c r="AG73" s="106">
        <v>1</v>
      </c>
      <c r="AH73" s="106">
        <v>1</v>
      </c>
      <c r="AI73" s="106">
        <v>1</v>
      </c>
      <c r="AJ73" s="106">
        <v>1</v>
      </c>
      <c r="AK73" s="106">
        <v>1</v>
      </c>
      <c r="AL73" s="61" t="s">
        <v>232</v>
      </c>
      <c r="AM73" s="11"/>
      <c r="AN73" s="18"/>
      <c r="AO73" s="18"/>
    </row>
    <row r="74" spans="1:41" s="13" customFormat="1" ht="54" customHeight="1">
      <c r="A74" s="11"/>
      <c r="B74" s="54">
        <v>8</v>
      </c>
      <c r="C74" s="54">
        <v>0</v>
      </c>
      <c r="D74" s="54">
        <v>5</v>
      </c>
      <c r="E74" s="64">
        <v>0</v>
      </c>
      <c r="F74" s="64">
        <v>7</v>
      </c>
      <c r="G74" s="64">
        <v>0</v>
      </c>
      <c r="H74" s="64">
        <v>2</v>
      </c>
      <c r="I74" s="64">
        <v>1</v>
      </c>
      <c r="J74" s="65">
        <v>7</v>
      </c>
      <c r="K74" s="65">
        <v>2</v>
      </c>
      <c r="L74" s="65">
        <v>0</v>
      </c>
      <c r="M74" s="65">
        <v>2</v>
      </c>
      <c r="N74" s="65">
        <v>2</v>
      </c>
      <c r="O74" s="65">
        <v>0</v>
      </c>
      <c r="P74" s="65">
        <v>2</v>
      </c>
      <c r="Q74" s="65">
        <v>2</v>
      </c>
      <c r="R74" s="65">
        <v>0</v>
      </c>
      <c r="S74" s="65">
        <v>1</v>
      </c>
      <c r="T74" s="65">
        <v>7</v>
      </c>
      <c r="U74" s="66">
        <v>2</v>
      </c>
      <c r="V74" s="66">
        <v>0</v>
      </c>
      <c r="W74" s="66">
        <v>2</v>
      </c>
      <c r="X74" s="66">
        <v>2</v>
      </c>
      <c r="Y74" s="66">
        <v>2</v>
      </c>
      <c r="Z74" s="66">
        <v>0</v>
      </c>
      <c r="AA74" s="66">
        <v>0</v>
      </c>
      <c r="AB74" s="66">
        <v>1</v>
      </c>
      <c r="AC74" s="105" t="s">
        <v>75</v>
      </c>
      <c r="AD74" s="97" t="s">
        <v>31</v>
      </c>
      <c r="AE74" s="73">
        <v>42</v>
      </c>
      <c r="AF74" s="73">
        <v>42</v>
      </c>
      <c r="AG74" s="73">
        <v>42</v>
      </c>
      <c r="AH74" s="73">
        <v>42</v>
      </c>
      <c r="AI74" s="73">
        <v>42</v>
      </c>
      <c r="AJ74" s="73">
        <v>42</v>
      </c>
      <c r="AK74" s="73">
        <v>42</v>
      </c>
      <c r="AL74" s="61" t="s">
        <v>232</v>
      </c>
      <c r="AM74" s="18"/>
      <c r="AN74" s="18"/>
      <c r="AO74" s="18"/>
    </row>
    <row r="75" spans="1:41" s="13" customFormat="1" ht="47.25">
      <c r="A75" s="18"/>
      <c r="B75" s="54">
        <v>8</v>
      </c>
      <c r="C75" s="54">
        <v>0</v>
      </c>
      <c r="D75" s="54">
        <v>5</v>
      </c>
      <c r="E75" s="64">
        <v>0</v>
      </c>
      <c r="F75" s="64">
        <v>7</v>
      </c>
      <c r="G75" s="64">
        <v>0</v>
      </c>
      <c r="H75" s="64">
        <v>2</v>
      </c>
      <c r="I75" s="64">
        <v>1</v>
      </c>
      <c r="J75" s="65">
        <v>7</v>
      </c>
      <c r="K75" s="65">
        <v>2</v>
      </c>
      <c r="L75" s="65">
        <v>0</v>
      </c>
      <c r="M75" s="65">
        <v>2</v>
      </c>
      <c r="N75" s="65">
        <v>2</v>
      </c>
      <c r="O75" s="65">
        <v>0</v>
      </c>
      <c r="P75" s="65">
        <v>2</v>
      </c>
      <c r="Q75" s="65">
        <v>2</v>
      </c>
      <c r="R75" s="65">
        <v>0</v>
      </c>
      <c r="S75" s="65">
        <v>1</v>
      </c>
      <c r="T75" s="65">
        <v>7</v>
      </c>
      <c r="U75" s="66">
        <v>2</v>
      </c>
      <c r="V75" s="66">
        <v>0</v>
      </c>
      <c r="W75" s="66">
        <v>2</v>
      </c>
      <c r="X75" s="66">
        <v>2</v>
      </c>
      <c r="Y75" s="66">
        <v>2</v>
      </c>
      <c r="Z75" s="66">
        <v>0</v>
      </c>
      <c r="AA75" s="66">
        <v>0</v>
      </c>
      <c r="AB75" s="66">
        <v>2</v>
      </c>
      <c r="AC75" s="105" t="s">
        <v>218</v>
      </c>
      <c r="AD75" s="108" t="s">
        <v>31</v>
      </c>
      <c r="AE75" s="73">
        <v>80</v>
      </c>
      <c r="AF75" s="73">
        <v>90</v>
      </c>
      <c r="AG75" s="73">
        <v>90</v>
      </c>
      <c r="AH75" s="73">
        <v>90</v>
      </c>
      <c r="AI75" s="73">
        <v>90</v>
      </c>
      <c r="AJ75" s="73">
        <v>90</v>
      </c>
      <c r="AK75" s="73">
        <v>90</v>
      </c>
      <c r="AL75" s="61" t="s">
        <v>232</v>
      </c>
      <c r="AM75" s="11"/>
      <c r="AN75" s="18"/>
      <c r="AO75" s="18"/>
    </row>
    <row r="76" spans="1:41" s="13" customFormat="1" ht="66.75" customHeight="1">
      <c r="A76" s="18"/>
      <c r="B76" s="54">
        <v>8</v>
      </c>
      <c r="C76" s="54">
        <v>0</v>
      </c>
      <c r="D76" s="54">
        <v>5</v>
      </c>
      <c r="E76" s="64">
        <v>0</v>
      </c>
      <c r="F76" s="64">
        <v>7</v>
      </c>
      <c r="G76" s="64">
        <v>0</v>
      </c>
      <c r="H76" s="64">
        <v>2</v>
      </c>
      <c r="I76" s="64">
        <v>1</v>
      </c>
      <c r="J76" s="65">
        <v>7</v>
      </c>
      <c r="K76" s="65">
        <v>2</v>
      </c>
      <c r="L76" s="65">
        <v>0</v>
      </c>
      <c r="M76" s="65">
        <v>2</v>
      </c>
      <c r="N76" s="65">
        <v>2</v>
      </c>
      <c r="O76" s="65">
        <v>0</v>
      </c>
      <c r="P76" s="65">
        <v>2</v>
      </c>
      <c r="Q76" s="65">
        <v>3</v>
      </c>
      <c r="R76" s="65">
        <v>0</v>
      </c>
      <c r="S76" s="65">
        <v>1</v>
      </c>
      <c r="T76" s="65">
        <v>7</v>
      </c>
      <c r="U76" s="66">
        <v>2</v>
      </c>
      <c r="V76" s="66">
        <v>0</v>
      </c>
      <c r="W76" s="66">
        <v>2</v>
      </c>
      <c r="X76" s="66">
        <v>2</v>
      </c>
      <c r="Y76" s="66">
        <v>3</v>
      </c>
      <c r="Z76" s="66">
        <v>0</v>
      </c>
      <c r="AA76" s="66">
        <v>0</v>
      </c>
      <c r="AB76" s="66">
        <v>0</v>
      </c>
      <c r="AC76" s="120" t="s">
        <v>210</v>
      </c>
      <c r="AD76" s="71" t="s">
        <v>31</v>
      </c>
      <c r="AE76" s="121">
        <v>40</v>
      </c>
      <c r="AF76" s="121">
        <v>40</v>
      </c>
      <c r="AG76" s="121">
        <v>40</v>
      </c>
      <c r="AH76" s="121">
        <v>40</v>
      </c>
      <c r="AI76" s="121">
        <v>40</v>
      </c>
      <c r="AJ76" s="121">
        <v>40</v>
      </c>
      <c r="AK76" s="121">
        <v>40</v>
      </c>
      <c r="AL76" s="61" t="s">
        <v>232</v>
      </c>
      <c r="AM76" s="11"/>
      <c r="AN76" s="18"/>
      <c r="AO76" s="18"/>
    </row>
    <row r="77" spans="1:41" s="13" customFormat="1" ht="52.5" customHeight="1">
      <c r="A77" s="18"/>
      <c r="B77" s="54">
        <v>8</v>
      </c>
      <c r="C77" s="54">
        <v>0</v>
      </c>
      <c r="D77" s="54">
        <v>5</v>
      </c>
      <c r="E77" s="64">
        <v>0</v>
      </c>
      <c r="F77" s="64">
        <v>7</v>
      </c>
      <c r="G77" s="64">
        <v>0</v>
      </c>
      <c r="H77" s="64">
        <v>2</v>
      </c>
      <c r="I77" s="64">
        <v>1</v>
      </c>
      <c r="J77" s="65">
        <v>7</v>
      </c>
      <c r="K77" s="65">
        <v>2</v>
      </c>
      <c r="L77" s="65">
        <v>0</v>
      </c>
      <c r="M77" s="65">
        <v>2</v>
      </c>
      <c r="N77" s="65">
        <v>2</v>
      </c>
      <c r="O77" s="65">
        <v>0</v>
      </c>
      <c r="P77" s="65">
        <v>2</v>
      </c>
      <c r="Q77" s="65">
        <v>3</v>
      </c>
      <c r="R77" s="65">
        <v>0</v>
      </c>
      <c r="S77" s="65">
        <v>1</v>
      </c>
      <c r="T77" s="65">
        <v>7</v>
      </c>
      <c r="U77" s="66">
        <v>2</v>
      </c>
      <c r="V77" s="66">
        <v>0</v>
      </c>
      <c r="W77" s="66">
        <v>2</v>
      </c>
      <c r="X77" s="66">
        <v>2</v>
      </c>
      <c r="Y77" s="66">
        <v>3</v>
      </c>
      <c r="Z77" s="66">
        <v>0</v>
      </c>
      <c r="AA77" s="66">
        <v>0</v>
      </c>
      <c r="AB77" s="66">
        <v>1</v>
      </c>
      <c r="AC77" s="105" t="s">
        <v>76</v>
      </c>
      <c r="AD77" s="122" t="s">
        <v>31</v>
      </c>
      <c r="AE77" s="73">
        <v>90</v>
      </c>
      <c r="AF77" s="73">
        <v>90</v>
      </c>
      <c r="AG77" s="73">
        <v>90</v>
      </c>
      <c r="AH77" s="73">
        <v>95</v>
      </c>
      <c r="AI77" s="73">
        <v>98</v>
      </c>
      <c r="AJ77" s="73">
        <v>100</v>
      </c>
      <c r="AK77" s="73">
        <v>100</v>
      </c>
      <c r="AL77" s="61" t="s">
        <v>232</v>
      </c>
      <c r="AM77" s="18"/>
      <c r="AN77" s="18"/>
      <c r="AO77" s="18"/>
    </row>
    <row r="78" spans="1:41" s="242" customFormat="1" ht="51.75" customHeight="1">
      <c r="A78" s="241"/>
      <c r="B78" s="281">
        <v>8</v>
      </c>
      <c r="C78" s="281">
        <v>0</v>
      </c>
      <c r="D78" s="281">
        <v>5</v>
      </c>
      <c r="E78" s="335">
        <v>0</v>
      </c>
      <c r="F78" s="335">
        <v>7</v>
      </c>
      <c r="G78" s="335">
        <v>0</v>
      </c>
      <c r="H78" s="335">
        <v>2</v>
      </c>
      <c r="I78" s="335">
        <v>1</v>
      </c>
      <c r="J78" s="336">
        <v>7</v>
      </c>
      <c r="K78" s="336">
        <v>2</v>
      </c>
      <c r="L78" s="336">
        <v>0</v>
      </c>
      <c r="M78" s="336">
        <v>2</v>
      </c>
      <c r="N78" s="336" t="s">
        <v>202</v>
      </c>
      <c r="O78" s="336">
        <v>3</v>
      </c>
      <c r="P78" s="336">
        <v>0</v>
      </c>
      <c r="Q78" s="336">
        <v>4</v>
      </c>
      <c r="R78" s="336">
        <v>1</v>
      </c>
      <c r="S78" s="336">
        <v>1</v>
      </c>
      <c r="T78" s="336">
        <v>7</v>
      </c>
      <c r="U78" s="337">
        <v>2</v>
      </c>
      <c r="V78" s="337">
        <v>0</v>
      </c>
      <c r="W78" s="337">
        <v>2</v>
      </c>
      <c r="X78" s="337">
        <v>2</v>
      </c>
      <c r="Y78" s="337">
        <v>4</v>
      </c>
      <c r="Z78" s="337">
        <v>0</v>
      </c>
      <c r="AA78" s="337">
        <v>0</v>
      </c>
      <c r="AB78" s="337">
        <v>0</v>
      </c>
      <c r="AC78" s="338" t="s">
        <v>77</v>
      </c>
      <c r="AD78" s="339" t="s">
        <v>26</v>
      </c>
      <c r="AE78" s="340">
        <v>3828500</v>
      </c>
      <c r="AF78" s="340">
        <v>3828500</v>
      </c>
      <c r="AG78" s="340">
        <v>3701700</v>
      </c>
      <c r="AH78" s="340">
        <v>3701700</v>
      </c>
      <c r="AI78" s="340">
        <v>3701700</v>
      </c>
      <c r="AJ78" s="340">
        <v>3701700</v>
      </c>
      <c r="AK78" s="340">
        <f>AE78+AF78+AG78+AH78+AI78+AJ78</f>
        <v>22463800</v>
      </c>
      <c r="AL78" s="341" t="s">
        <v>232</v>
      </c>
      <c r="AM78" s="241"/>
      <c r="AN78" s="241"/>
      <c r="AO78" s="241"/>
    </row>
    <row r="79" spans="1:41" s="13" customFormat="1" ht="84" customHeight="1">
      <c r="A79" s="18"/>
      <c r="B79" s="54">
        <v>8</v>
      </c>
      <c r="C79" s="54">
        <v>0</v>
      </c>
      <c r="D79" s="54">
        <v>5</v>
      </c>
      <c r="E79" s="64">
        <v>0</v>
      </c>
      <c r="F79" s="64">
        <v>7</v>
      </c>
      <c r="G79" s="64">
        <v>0</v>
      </c>
      <c r="H79" s="64">
        <v>2</v>
      </c>
      <c r="I79" s="64">
        <v>1</v>
      </c>
      <c r="J79" s="65">
        <v>7</v>
      </c>
      <c r="K79" s="65">
        <v>2</v>
      </c>
      <c r="L79" s="65">
        <v>0</v>
      </c>
      <c r="M79" s="65">
        <v>2</v>
      </c>
      <c r="N79" s="65" t="s">
        <v>202</v>
      </c>
      <c r="O79" s="65">
        <v>3</v>
      </c>
      <c r="P79" s="65">
        <v>0</v>
      </c>
      <c r="Q79" s="65">
        <v>4</v>
      </c>
      <c r="R79" s="65">
        <v>1</v>
      </c>
      <c r="S79" s="65">
        <v>1</v>
      </c>
      <c r="T79" s="65">
        <v>7</v>
      </c>
      <c r="U79" s="66">
        <v>2</v>
      </c>
      <c r="V79" s="66">
        <v>0</v>
      </c>
      <c r="W79" s="66">
        <v>2</v>
      </c>
      <c r="X79" s="66">
        <v>2</v>
      </c>
      <c r="Y79" s="66">
        <v>4</v>
      </c>
      <c r="Z79" s="66">
        <v>0</v>
      </c>
      <c r="AA79" s="66">
        <v>0</v>
      </c>
      <c r="AB79" s="66">
        <v>1</v>
      </c>
      <c r="AC79" s="70" t="s">
        <v>209</v>
      </c>
      <c r="AD79" s="122" t="s">
        <v>31</v>
      </c>
      <c r="AE79" s="73">
        <v>100</v>
      </c>
      <c r="AF79" s="73">
        <v>100</v>
      </c>
      <c r="AG79" s="73">
        <v>100</v>
      </c>
      <c r="AH79" s="73">
        <v>100</v>
      </c>
      <c r="AI79" s="73">
        <v>100</v>
      </c>
      <c r="AJ79" s="73">
        <v>100</v>
      </c>
      <c r="AK79" s="73">
        <v>100</v>
      </c>
      <c r="AL79" s="61" t="s">
        <v>232</v>
      </c>
      <c r="AM79" s="18"/>
      <c r="AN79" s="18"/>
      <c r="AO79" s="18"/>
    </row>
    <row r="80" spans="1:41" s="13" customFormat="1" ht="51.75" customHeight="1">
      <c r="A80" s="18"/>
      <c r="B80" s="54">
        <v>8</v>
      </c>
      <c r="C80" s="54">
        <v>0</v>
      </c>
      <c r="D80" s="54">
        <v>5</v>
      </c>
      <c r="E80" s="64">
        <v>0</v>
      </c>
      <c r="F80" s="64">
        <v>7</v>
      </c>
      <c r="G80" s="64">
        <v>0</v>
      </c>
      <c r="H80" s="64">
        <v>2</v>
      </c>
      <c r="I80" s="64">
        <v>1</v>
      </c>
      <c r="J80" s="65">
        <v>7</v>
      </c>
      <c r="K80" s="65">
        <v>2</v>
      </c>
      <c r="L80" s="65">
        <v>0</v>
      </c>
      <c r="M80" s="65">
        <v>2</v>
      </c>
      <c r="N80" s="65">
        <v>2</v>
      </c>
      <c r="O80" s="65">
        <v>0</v>
      </c>
      <c r="P80" s="65">
        <v>2</v>
      </c>
      <c r="Q80" s="65">
        <v>5</v>
      </c>
      <c r="R80" s="65">
        <v>0</v>
      </c>
      <c r="S80" s="65">
        <v>1</v>
      </c>
      <c r="T80" s="65">
        <v>7</v>
      </c>
      <c r="U80" s="66">
        <v>2</v>
      </c>
      <c r="V80" s="66">
        <v>0</v>
      </c>
      <c r="W80" s="66">
        <v>2</v>
      </c>
      <c r="X80" s="66">
        <v>2</v>
      </c>
      <c r="Y80" s="66">
        <v>5</v>
      </c>
      <c r="Z80" s="66">
        <v>0</v>
      </c>
      <c r="AA80" s="66">
        <v>0</v>
      </c>
      <c r="AB80" s="66">
        <v>0</v>
      </c>
      <c r="AC80" s="70" t="s">
        <v>228</v>
      </c>
      <c r="AD80" s="122" t="s">
        <v>26</v>
      </c>
      <c r="AE80" s="99">
        <v>4827000</v>
      </c>
      <c r="AF80" s="99">
        <v>4827000</v>
      </c>
      <c r="AG80" s="99">
        <v>4827000</v>
      </c>
      <c r="AH80" s="99">
        <v>4827000</v>
      </c>
      <c r="AI80" s="99">
        <v>4827000</v>
      </c>
      <c r="AJ80" s="99">
        <v>4827000</v>
      </c>
      <c r="AK80" s="99">
        <f>AE80+AF80+AG80+AH80+AI80+AJ80</f>
        <v>28962000</v>
      </c>
      <c r="AL80" s="61" t="s">
        <v>232</v>
      </c>
      <c r="AM80" s="18"/>
      <c r="AN80" s="18"/>
      <c r="AO80" s="18"/>
    </row>
    <row r="81" spans="1:41" s="13" customFormat="1" ht="36" customHeight="1">
      <c r="A81" s="18"/>
      <c r="B81" s="54">
        <v>8</v>
      </c>
      <c r="C81" s="54">
        <v>0</v>
      </c>
      <c r="D81" s="54">
        <v>5</v>
      </c>
      <c r="E81" s="64">
        <v>0</v>
      </c>
      <c r="F81" s="64">
        <v>7</v>
      </c>
      <c r="G81" s="64">
        <v>0</v>
      </c>
      <c r="H81" s="64">
        <v>2</v>
      </c>
      <c r="I81" s="64">
        <v>1</v>
      </c>
      <c r="J81" s="65">
        <v>7</v>
      </c>
      <c r="K81" s="65">
        <v>2</v>
      </c>
      <c r="L81" s="65">
        <v>0</v>
      </c>
      <c r="M81" s="65">
        <v>2</v>
      </c>
      <c r="N81" s="65">
        <v>2</v>
      </c>
      <c r="O81" s="65">
        <v>0</v>
      </c>
      <c r="P81" s="65">
        <v>2</v>
      </c>
      <c r="Q81" s="65">
        <v>5</v>
      </c>
      <c r="R81" s="65">
        <v>0</v>
      </c>
      <c r="S81" s="65">
        <v>1</v>
      </c>
      <c r="T81" s="65">
        <v>7</v>
      </c>
      <c r="U81" s="66">
        <v>2</v>
      </c>
      <c r="V81" s="66">
        <v>0</v>
      </c>
      <c r="W81" s="66">
        <v>2</v>
      </c>
      <c r="X81" s="66">
        <v>2</v>
      </c>
      <c r="Y81" s="66">
        <v>5</v>
      </c>
      <c r="Z81" s="66">
        <v>0</v>
      </c>
      <c r="AA81" s="66">
        <v>0</v>
      </c>
      <c r="AB81" s="66">
        <v>1</v>
      </c>
      <c r="AC81" s="70" t="s">
        <v>203</v>
      </c>
      <c r="AD81" s="122" t="s">
        <v>41</v>
      </c>
      <c r="AE81" s="73"/>
      <c r="AF81" s="73">
        <v>63</v>
      </c>
      <c r="AG81" s="73">
        <v>63</v>
      </c>
      <c r="AH81" s="73">
        <v>63</v>
      </c>
      <c r="AI81" s="73">
        <v>63</v>
      </c>
      <c r="AJ81" s="73">
        <v>63</v>
      </c>
      <c r="AK81" s="73">
        <v>63</v>
      </c>
      <c r="AL81" s="61" t="s">
        <v>232</v>
      </c>
      <c r="AM81" s="18"/>
      <c r="AN81" s="18"/>
      <c r="AO81" s="18"/>
    </row>
    <row r="82" spans="1:41" s="13" customFormat="1" ht="51" customHeight="1">
      <c r="A82" s="18"/>
      <c r="B82" s="54">
        <v>8</v>
      </c>
      <c r="C82" s="54">
        <v>0</v>
      </c>
      <c r="D82" s="54">
        <v>5</v>
      </c>
      <c r="E82" s="64">
        <v>0</v>
      </c>
      <c r="F82" s="64">
        <v>7</v>
      </c>
      <c r="G82" s="64">
        <v>0</v>
      </c>
      <c r="H82" s="64">
        <v>2</v>
      </c>
      <c r="I82" s="64">
        <v>1</v>
      </c>
      <c r="J82" s="65">
        <v>7</v>
      </c>
      <c r="K82" s="65">
        <v>2</v>
      </c>
      <c r="L82" s="65">
        <v>0</v>
      </c>
      <c r="M82" s="65">
        <v>2</v>
      </c>
      <c r="N82" s="65">
        <v>2</v>
      </c>
      <c r="O82" s="65">
        <v>0</v>
      </c>
      <c r="P82" s="65">
        <v>2</v>
      </c>
      <c r="Q82" s="65">
        <v>6</v>
      </c>
      <c r="R82" s="65">
        <v>0</v>
      </c>
      <c r="S82" s="65">
        <v>1</v>
      </c>
      <c r="T82" s="65">
        <v>7</v>
      </c>
      <c r="U82" s="66">
        <v>2</v>
      </c>
      <c r="V82" s="66">
        <v>0</v>
      </c>
      <c r="W82" s="66">
        <v>2</v>
      </c>
      <c r="X82" s="66">
        <v>2</v>
      </c>
      <c r="Y82" s="66">
        <v>6</v>
      </c>
      <c r="Z82" s="66">
        <v>0</v>
      </c>
      <c r="AA82" s="66">
        <v>0</v>
      </c>
      <c r="AB82" s="66">
        <v>0</v>
      </c>
      <c r="AC82" s="146" t="s">
        <v>197</v>
      </c>
      <c r="AD82" s="122" t="s">
        <v>78</v>
      </c>
      <c r="AE82" s="73">
        <v>1</v>
      </c>
      <c r="AF82" s="73">
        <v>1</v>
      </c>
      <c r="AG82" s="73">
        <v>1</v>
      </c>
      <c r="AH82" s="73">
        <v>1</v>
      </c>
      <c r="AI82" s="73">
        <v>1</v>
      </c>
      <c r="AJ82" s="73">
        <v>1</v>
      </c>
      <c r="AK82" s="73">
        <v>1</v>
      </c>
      <c r="AL82" s="61" t="s">
        <v>232</v>
      </c>
      <c r="AM82" s="18"/>
      <c r="AN82" s="18"/>
      <c r="AO82" s="18"/>
    </row>
    <row r="83" spans="1:41" s="13" customFormat="1" ht="30" customHeight="1">
      <c r="A83" s="18"/>
      <c r="B83" s="54">
        <v>8</v>
      </c>
      <c r="C83" s="54">
        <v>0</v>
      </c>
      <c r="D83" s="54">
        <v>5</v>
      </c>
      <c r="E83" s="64">
        <v>0</v>
      </c>
      <c r="F83" s="64">
        <v>7</v>
      </c>
      <c r="G83" s="64">
        <v>0</v>
      </c>
      <c r="H83" s="64">
        <v>2</v>
      </c>
      <c r="I83" s="64">
        <v>1</v>
      </c>
      <c r="J83" s="65">
        <v>7</v>
      </c>
      <c r="K83" s="65">
        <v>2</v>
      </c>
      <c r="L83" s="65">
        <v>0</v>
      </c>
      <c r="M83" s="65">
        <v>2</v>
      </c>
      <c r="N83" s="65">
        <v>2</v>
      </c>
      <c r="O83" s="65">
        <v>0</v>
      </c>
      <c r="P83" s="65">
        <v>2</v>
      </c>
      <c r="Q83" s="65">
        <v>6</v>
      </c>
      <c r="R83" s="65">
        <v>0</v>
      </c>
      <c r="S83" s="65">
        <v>1</v>
      </c>
      <c r="T83" s="65">
        <v>7</v>
      </c>
      <c r="U83" s="66">
        <v>2</v>
      </c>
      <c r="V83" s="66">
        <v>0</v>
      </c>
      <c r="W83" s="66">
        <v>2</v>
      </c>
      <c r="X83" s="66">
        <v>2</v>
      </c>
      <c r="Y83" s="66">
        <v>6</v>
      </c>
      <c r="Z83" s="66">
        <v>0</v>
      </c>
      <c r="AA83" s="66">
        <v>0</v>
      </c>
      <c r="AB83" s="66">
        <v>1</v>
      </c>
      <c r="AC83" s="146" t="s">
        <v>257</v>
      </c>
      <c r="AD83" s="122" t="s">
        <v>78</v>
      </c>
      <c r="AE83" s="73">
        <v>1</v>
      </c>
      <c r="AF83" s="73">
        <v>1</v>
      </c>
      <c r="AG83" s="73">
        <v>1</v>
      </c>
      <c r="AH83" s="73">
        <v>1</v>
      </c>
      <c r="AI83" s="73">
        <v>1</v>
      </c>
      <c r="AJ83" s="73">
        <v>1</v>
      </c>
      <c r="AK83" s="73">
        <v>1</v>
      </c>
      <c r="AL83" s="61" t="s">
        <v>232</v>
      </c>
      <c r="AM83" s="18"/>
      <c r="AN83" s="18"/>
      <c r="AO83" s="18"/>
    </row>
    <row r="84" spans="1:41" s="13" customFormat="1" ht="31.5" customHeight="1">
      <c r="A84" s="18"/>
      <c r="B84" s="54">
        <v>8</v>
      </c>
      <c r="C84" s="54">
        <v>0</v>
      </c>
      <c r="D84" s="54">
        <v>5</v>
      </c>
      <c r="E84" s="64">
        <v>0</v>
      </c>
      <c r="F84" s="64">
        <v>7</v>
      </c>
      <c r="G84" s="64">
        <v>0</v>
      </c>
      <c r="H84" s="64">
        <v>2</v>
      </c>
      <c r="I84" s="64">
        <v>1</v>
      </c>
      <c r="J84" s="65">
        <v>7</v>
      </c>
      <c r="K84" s="65">
        <v>2</v>
      </c>
      <c r="L84" s="65">
        <v>0</v>
      </c>
      <c r="M84" s="65">
        <v>2</v>
      </c>
      <c r="N84" s="65">
        <v>2</v>
      </c>
      <c r="O84" s="65">
        <v>0</v>
      </c>
      <c r="P84" s="65">
        <v>2</v>
      </c>
      <c r="Q84" s="65">
        <v>6</v>
      </c>
      <c r="R84" s="65">
        <v>0</v>
      </c>
      <c r="S84" s="65">
        <v>1</v>
      </c>
      <c r="T84" s="65">
        <v>7</v>
      </c>
      <c r="U84" s="66">
        <v>2</v>
      </c>
      <c r="V84" s="66">
        <v>0</v>
      </c>
      <c r="W84" s="66">
        <v>2</v>
      </c>
      <c r="X84" s="66">
        <v>2</v>
      </c>
      <c r="Y84" s="66">
        <v>6</v>
      </c>
      <c r="Z84" s="66">
        <v>0</v>
      </c>
      <c r="AA84" s="66">
        <v>0</v>
      </c>
      <c r="AB84" s="66">
        <v>2</v>
      </c>
      <c r="AC84" s="146" t="s">
        <v>79</v>
      </c>
      <c r="AD84" s="122" t="s">
        <v>78</v>
      </c>
      <c r="AE84" s="73">
        <v>1</v>
      </c>
      <c r="AF84" s="73">
        <v>1</v>
      </c>
      <c r="AG84" s="73">
        <v>1</v>
      </c>
      <c r="AH84" s="73">
        <v>1</v>
      </c>
      <c r="AI84" s="73">
        <v>1</v>
      </c>
      <c r="AJ84" s="73">
        <v>1</v>
      </c>
      <c r="AK84" s="73">
        <v>1</v>
      </c>
      <c r="AL84" s="61" t="s">
        <v>232</v>
      </c>
      <c r="AM84" s="18"/>
      <c r="AN84" s="18"/>
      <c r="AO84" s="18"/>
    </row>
    <row r="85" spans="1:41" s="13" customFormat="1" ht="31.5" customHeight="1">
      <c r="A85" s="18"/>
      <c r="B85" s="54">
        <v>8</v>
      </c>
      <c r="C85" s="54">
        <v>0</v>
      </c>
      <c r="D85" s="54">
        <v>5</v>
      </c>
      <c r="E85" s="64">
        <v>0</v>
      </c>
      <c r="F85" s="64">
        <v>7</v>
      </c>
      <c r="G85" s="64">
        <v>0</v>
      </c>
      <c r="H85" s="64">
        <v>2</v>
      </c>
      <c r="I85" s="64">
        <v>1</v>
      </c>
      <c r="J85" s="65">
        <v>7</v>
      </c>
      <c r="K85" s="65">
        <v>2</v>
      </c>
      <c r="L85" s="65">
        <v>0</v>
      </c>
      <c r="M85" s="65">
        <v>2</v>
      </c>
      <c r="N85" s="65">
        <v>2</v>
      </c>
      <c r="O85" s="65">
        <v>0</v>
      </c>
      <c r="P85" s="65">
        <v>2</v>
      </c>
      <c r="Q85" s="65">
        <v>6</v>
      </c>
      <c r="R85" s="65">
        <v>0</v>
      </c>
      <c r="S85" s="65">
        <v>1</v>
      </c>
      <c r="T85" s="65">
        <v>7</v>
      </c>
      <c r="U85" s="66">
        <v>2</v>
      </c>
      <c r="V85" s="66">
        <v>0</v>
      </c>
      <c r="W85" s="66">
        <v>2</v>
      </c>
      <c r="X85" s="66">
        <v>2</v>
      </c>
      <c r="Y85" s="66">
        <v>6</v>
      </c>
      <c r="Z85" s="66">
        <v>0</v>
      </c>
      <c r="AA85" s="66">
        <v>0</v>
      </c>
      <c r="AB85" s="66">
        <v>3</v>
      </c>
      <c r="AC85" s="146" t="s">
        <v>80</v>
      </c>
      <c r="AD85" s="122" t="s">
        <v>78</v>
      </c>
      <c r="AE85" s="73">
        <v>1</v>
      </c>
      <c r="AF85" s="73">
        <v>1</v>
      </c>
      <c r="AG85" s="73">
        <v>1</v>
      </c>
      <c r="AH85" s="73">
        <v>1</v>
      </c>
      <c r="AI85" s="73">
        <v>1</v>
      </c>
      <c r="AJ85" s="73">
        <v>1</v>
      </c>
      <c r="AK85" s="73">
        <v>1</v>
      </c>
      <c r="AL85" s="61" t="s">
        <v>232</v>
      </c>
      <c r="AM85" s="18"/>
      <c r="AN85" s="18"/>
      <c r="AO85" s="18"/>
    </row>
    <row r="86" spans="1:41" s="13" customFormat="1" ht="30" customHeight="1">
      <c r="A86" s="18"/>
      <c r="B86" s="54">
        <v>8</v>
      </c>
      <c r="C86" s="54">
        <v>0</v>
      </c>
      <c r="D86" s="54">
        <v>5</v>
      </c>
      <c r="E86" s="64">
        <v>0</v>
      </c>
      <c r="F86" s="64">
        <v>7</v>
      </c>
      <c r="G86" s="64">
        <v>0</v>
      </c>
      <c r="H86" s="64">
        <v>2</v>
      </c>
      <c r="I86" s="64">
        <v>1</v>
      </c>
      <c r="J86" s="65">
        <v>7</v>
      </c>
      <c r="K86" s="65">
        <v>2</v>
      </c>
      <c r="L86" s="65">
        <v>0</v>
      </c>
      <c r="M86" s="65">
        <v>2</v>
      </c>
      <c r="N86" s="65">
        <v>2</v>
      </c>
      <c r="O86" s="65">
        <v>0</v>
      </c>
      <c r="P86" s="65">
        <v>2</v>
      </c>
      <c r="Q86" s="65">
        <v>6</v>
      </c>
      <c r="R86" s="65">
        <v>0</v>
      </c>
      <c r="S86" s="65">
        <v>1</v>
      </c>
      <c r="T86" s="65">
        <v>7</v>
      </c>
      <c r="U86" s="66">
        <v>2</v>
      </c>
      <c r="V86" s="66">
        <v>0</v>
      </c>
      <c r="W86" s="66">
        <v>2</v>
      </c>
      <c r="X86" s="66">
        <v>2</v>
      </c>
      <c r="Y86" s="66">
        <v>6</v>
      </c>
      <c r="Z86" s="66">
        <v>0</v>
      </c>
      <c r="AA86" s="66">
        <v>0</v>
      </c>
      <c r="AB86" s="66">
        <v>4</v>
      </c>
      <c r="AC86" s="146" t="s">
        <v>207</v>
      </c>
      <c r="AD86" s="122" t="s">
        <v>78</v>
      </c>
      <c r="AE86" s="73">
        <v>1</v>
      </c>
      <c r="AF86" s="73">
        <v>1</v>
      </c>
      <c r="AG86" s="73">
        <v>1</v>
      </c>
      <c r="AH86" s="73">
        <v>1</v>
      </c>
      <c r="AI86" s="73">
        <v>1</v>
      </c>
      <c r="AJ86" s="73">
        <v>1</v>
      </c>
      <c r="AK86" s="73">
        <v>1</v>
      </c>
      <c r="AL86" s="61" t="s">
        <v>232</v>
      </c>
      <c r="AM86" s="18"/>
      <c r="AN86" s="18"/>
      <c r="AO86" s="18"/>
    </row>
    <row r="87" spans="1:41" s="13" customFormat="1" ht="38.25" customHeight="1">
      <c r="A87" s="18"/>
      <c r="B87" s="54">
        <v>8</v>
      </c>
      <c r="C87" s="54">
        <v>0</v>
      </c>
      <c r="D87" s="54">
        <v>5</v>
      </c>
      <c r="E87" s="64">
        <v>0</v>
      </c>
      <c r="F87" s="64">
        <v>7</v>
      </c>
      <c r="G87" s="64">
        <v>0</v>
      </c>
      <c r="H87" s="64">
        <v>2</v>
      </c>
      <c r="I87" s="64">
        <v>1</v>
      </c>
      <c r="J87" s="65">
        <v>7</v>
      </c>
      <c r="K87" s="65">
        <v>2</v>
      </c>
      <c r="L87" s="65">
        <v>0</v>
      </c>
      <c r="M87" s="65">
        <v>2</v>
      </c>
      <c r="N87" s="65">
        <v>2</v>
      </c>
      <c r="O87" s="65">
        <v>0</v>
      </c>
      <c r="P87" s="65">
        <v>2</v>
      </c>
      <c r="Q87" s="65">
        <v>6</v>
      </c>
      <c r="R87" s="65">
        <v>0</v>
      </c>
      <c r="S87" s="65">
        <v>1</v>
      </c>
      <c r="T87" s="65">
        <v>7</v>
      </c>
      <c r="U87" s="66">
        <v>2</v>
      </c>
      <c r="V87" s="66">
        <v>0</v>
      </c>
      <c r="W87" s="66">
        <v>2</v>
      </c>
      <c r="X87" s="66">
        <v>2</v>
      </c>
      <c r="Y87" s="66">
        <v>6</v>
      </c>
      <c r="Z87" s="66">
        <v>0</v>
      </c>
      <c r="AA87" s="66">
        <v>0</v>
      </c>
      <c r="AB87" s="66">
        <v>5</v>
      </c>
      <c r="AC87" s="146" t="s">
        <v>223</v>
      </c>
      <c r="AD87" s="122" t="s">
        <v>78</v>
      </c>
      <c r="AE87" s="73">
        <v>1</v>
      </c>
      <c r="AF87" s="73">
        <v>1</v>
      </c>
      <c r="AG87" s="73">
        <v>1</v>
      </c>
      <c r="AH87" s="73">
        <v>1</v>
      </c>
      <c r="AI87" s="73">
        <v>1</v>
      </c>
      <c r="AJ87" s="73">
        <v>1</v>
      </c>
      <c r="AK87" s="73">
        <v>1</v>
      </c>
      <c r="AL87" s="61" t="s">
        <v>232</v>
      </c>
      <c r="AM87" s="18"/>
      <c r="AN87" s="18"/>
      <c r="AO87" s="18"/>
    </row>
    <row r="88" spans="1:41" s="13" customFormat="1" ht="42" customHeight="1">
      <c r="A88" s="18"/>
      <c r="B88" s="54">
        <v>8</v>
      </c>
      <c r="C88" s="54">
        <v>0</v>
      </c>
      <c r="D88" s="54">
        <v>5</v>
      </c>
      <c r="E88" s="64">
        <v>0</v>
      </c>
      <c r="F88" s="64">
        <v>7</v>
      </c>
      <c r="G88" s="64">
        <v>0</v>
      </c>
      <c r="H88" s="64">
        <v>2</v>
      </c>
      <c r="I88" s="64">
        <v>1</v>
      </c>
      <c r="J88" s="65">
        <v>7</v>
      </c>
      <c r="K88" s="65">
        <v>2</v>
      </c>
      <c r="L88" s="65">
        <v>0</v>
      </c>
      <c r="M88" s="65">
        <v>2</v>
      </c>
      <c r="N88" s="65">
        <v>2</v>
      </c>
      <c r="O88" s="65">
        <v>0</v>
      </c>
      <c r="P88" s="65">
        <v>2</v>
      </c>
      <c r="Q88" s="65">
        <v>6</v>
      </c>
      <c r="R88" s="65">
        <v>0</v>
      </c>
      <c r="S88" s="65">
        <v>1</v>
      </c>
      <c r="T88" s="65">
        <v>7</v>
      </c>
      <c r="U88" s="66">
        <v>2</v>
      </c>
      <c r="V88" s="66">
        <v>0</v>
      </c>
      <c r="W88" s="66">
        <v>2</v>
      </c>
      <c r="X88" s="66">
        <v>2</v>
      </c>
      <c r="Y88" s="66">
        <v>6</v>
      </c>
      <c r="Z88" s="66">
        <v>0</v>
      </c>
      <c r="AA88" s="66">
        <v>0</v>
      </c>
      <c r="AB88" s="66">
        <v>6</v>
      </c>
      <c r="AC88" s="146" t="s">
        <v>206</v>
      </c>
      <c r="AD88" s="122" t="s">
        <v>78</v>
      </c>
      <c r="AE88" s="73">
        <v>1</v>
      </c>
      <c r="AF88" s="73">
        <v>1</v>
      </c>
      <c r="AG88" s="73">
        <v>1</v>
      </c>
      <c r="AH88" s="73">
        <v>1</v>
      </c>
      <c r="AI88" s="73">
        <v>1</v>
      </c>
      <c r="AJ88" s="73">
        <v>1</v>
      </c>
      <c r="AK88" s="73">
        <v>1</v>
      </c>
      <c r="AL88" s="61" t="s">
        <v>232</v>
      </c>
      <c r="AM88" s="18"/>
      <c r="AN88" s="18"/>
      <c r="AO88" s="18"/>
    </row>
    <row r="89" spans="1:44" s="135" customFormat="1" ht="82.5" customHeight="1">
      <c r="A89" s="124"/>
      <c r="B89" s="125">
        <v>8</v>
      </c>
      <c r="C89" s="125">
        <v>0</v>
      </c>
      <c r="D89" s="125">
        <v>5</v>
      </c>
      <c r="E89" s="126">
        <v>0</v>
      </c>
      <c r="F89" s="126">
        <v>7</v>
      </c>
      <c r="G89" s="126">
        <v>0</v>
      </c>
      <c r="H89" s="126">
        <v>2</v>
      </c>
      <c r="I89" s="126">
        <v>1</v>
      </c>
      <c r="J89" s="127">
        <v>7</v>
      </c>
      <c r="K89" s="127">
        <v>2</v>
      </c>
      <c r="L89" s="127">
        <v>0</v>
      </c>
      <c r="M89" s="127">
        <v>3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7">
        <v>1</v>
      </c>
      <c r="T89" s="127">
        <v>7</v>
      </c>
      <c r="U89" s="128">
        <v>2</v>
      </c>
      <c r="V89" s="128">
        <v>0</v>
      </c>
      <c r="W89" s="128">
        <v>3</v>
      </c>
      <c r="X89" s="128">
        <v>0</v>
      </c>
      <c r="Y89" s="128">
        <v>0</v>
      </c>
      <c r="Z89" s="128">
        <v>0</v>
      </c>
      <c r="AA89" s="128">
        <v>0</v>
      </c>
      <c r="AB89" s="128">
        <v>0</v>
      </c>
      <c r="AC89" s="129" t="s">
        <v>254</v>
      </c>
      <c r="AD89" s="130" t="s">
        <v>26</v>
      </c>
      <c r="AE89" s="131">
        <f>AE103+AE108+AE115+AE124+AE127</f>
        <v>34492911</v>
      </c>
      <c r="AF89" s="131">
        <f aca="true" t="shared" si="7" ref="AF89:AK89">AF103+AF108+AF115+AF124+AF127</f>
        <v>28286735</v>
      </c>
      <c r="AG89" s="131">
        <f t="shared" si="7"/>
        <v>26914270</v>
      </c>
      <c r="AH89" s="131">
        <f t="shared" si="7"/>
        <v>26914270</v>
      </c>
      <c r="AI89" s="131">
        <f t="shared" si="7"/>
        <v>26914270</v>
      </c>
      <c r="AJ89" s="131">
        <f t="shared" si="7"/>
        <v>26914270</v>
      </c>
      <c r="AK89" s="131">
        <f t="shared" si="7"/>
        <v>170436726</v>
      </c>
      <c r="AL89" s="61" t="s">
        <v>232</v>
      </c>
      <c r="AM89" s="132"/>
      <c r="AN89" s="133"/>
      <c r="AO89" s="133"/>
      <c r="AP89" s="134"/>
      <c r="AQ89" s="134"/>
      <c r="AR89" s="134"/>
    </row>
    <row r="90" spans="1:94" s="140" customFormat="1" ht="34.5" customHeight="1">
      <c r="A90" s="11"/>
      <c r="B90" s="54">
        <v>8</v>
      </c>
      <c r="C90" s="54">
        <v>0</v>
      </c>
      <c r="D90" s="54">
        <v>5</v>
      </c>
      <c r="E90" s="65">
        <v>0</v>
      </c>
      <c r="F90" s="65">
        <v>7</v>
      </c>
      <c r="G90" s="65">
        <v>0</v>
      </c>
      <c r="H90" s="65">
        <v>2</v>
      </c>
      <c r="I90" s="65">
        <v>1</v>
      </c>
      <c r="J90" s="65">
        <v>7</v>
      </c>
      <c r="K90" s="65">
        <v>2</v>
      </c>
      <c r="L90" s="65">
        <v>0</v>
      </c>
      <c r="M90" s="65">
        <v>3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1</v>
      </c>
      <c r="T90" s="65">
        <v>7</v>
      </c>
      <c r="U90" s="66">
        <v>2</v>
      </c>
      <c r="V90" s="66">
        <v>0</v>
      </c>
      <c r="W90" s="66">
        <v>3</v>
      </c>
      <c r="X90" s="66">
        <v>0</v>
      </c>
      <c r="Y90" s="66">
        <v>0</v>
      </c>
      <c r="Z90" s="66">
        <v>0</v>
      </c>
      <c r="AA90" s="66">
        <v>0</v>
      </c>
      <c r="AB90" s="66">
        <v>1</v>
      </c>
      <c r="AC90" s="70" t="s">
        <v>81</v>
      </c>
      <c r="AD90" s="97" t="s">
        <v>31</v>
      </c>
      <c r="AE90" s="136">
        <v>89</v>
      </c>
      <c r="AF90" s="136">
        <v>89</v>
      </c>
      <c r="AG90" s="136">
        <v>90</v>
      </c>
      <c r="AH90" s="136">
        <v>90</v>
      </c>
      <c r="AI90" s="136">
        <v>90</v>
      </c>
      <c r="AJ90" s="136">
        <v>90</v>
      </c>
      <c r="AK90" s="136">
        <v>90</v>
      </c>
      <c r="AL90" s="61" t="s">
        <v>232</v>
      </c>
      <c r="AM90" s="137"/>
      <c r="AN90" s="2"/>
      <c r="AO90" s="2"/>
      <c r="AP90" s="14"/>
      <c r="AQ90" s="14"/>
      <c r="AR90" s="14"/>
      <c r="AS90" s="138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</row>
    <row r="91" spans="1:41" s="13" customFormat="1" ht="37.5" customHeight="1">
      <c r="A91" s="18"/>
      <c r="B91" s="54">
        <v>8</v>
      </c>
      <c r="C91" s="54">
        <v>0</v>
      </c>
      <c r="D91" s="54">
        <v>5</v>
      </c>
      <c r="E91" s="64">
        <v>0</v>
      </c>
      <c r="F91" s="64">
        <v>7</v>
      </c>
      <c r="G91" s="64">
        <v>0</v>
      </c>
      <c r="H91" s="64">
        <v>2</v>
      </c>
      <c r="I91" s="65">
        <v>1</v>
      </c>
      <c r="J91" s="65">
        <v>7</v>
      </c>
      <c r="K91" s="65">
        <v>2</v>
      </c>
      <c r="L91" s="65">
        <v>0</v>
      </c>
      <c r="M91" s="65">
        <v>3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1</v>
      </c>
      <c r="T91" s="65">
        <v>7</v>
      </c>
      <c r="U91" s="66">
        <v>2</v>
      </c>
      <c r="V91" s="66">
        <v>0</v>
      </c>
      <c r="W91" s="66">
        <v>3</v>
      </c>
      <c r="X91" s="66">
        <v>0</v>
      </c>
      <c r="Y91" s="66">
        <v>0</v>
      </c>
      <c r="Z91" s="66">
        <v>0</v>
      </c>
      <c r="AA91" s="66">
        <v>0</v>
      </c>
      <c r="AB91" s="66">
        <v>2</v>
      </c>
      <c r="AC91" s="70" t="s">
        <v>208</v>
      </c>
      <c r="AD91" s="68" t="s">
        <v>29</v>
      </c>
      <c r="AE91" s="72">
        <v>1</v>
      </c>
      <c r="AF91" s="72">
        <v>1</v>
      </c>
      <c r="AG91" s="72">
        <v>1</v>
      </c>
      <c r="AH91" s="72">
        <v>1</v>
      </c>
      <c r="AI91" s="72">
        <v>1</v>
      </c>
      <c r="AJ91" s="72">
        <v>1</v>
      </c>
      <c r="AK91" s="72">
        <v>1</v>
      </c>
      <c r="AL91" s="61" t="s">
        <v>232</v>
      </c>
      <c r="AM91" s="11"/>
      <c r="AN91" s="18"/>
      <c r="AO91" s="18"/>
    </row>
    <row r="92" spans="1:41" s="13" customFormat="1" ht="39" customHeight="1">
      <c r="A92" s="18"/>
      <c r="B92" s="54">
        <v>8</v>
      </c>
      <c r="C92" s="54">
        <v>0</v>
      </c>
      <c r="D92" s="54">
        <v>5</v>
      </c>
      <c r="E92" s="64">
        <v>0</v>
      </c>
      <c r="F92" s="64">
        <v>7</v>
      </c>
      <c r="G92" s="64">
        <v>0</v>
      </c>
      <c r="H92" s="64">
        <v>2</v>
      </c>
      <c r="I92" s="65">
        <v>1</v>
      </c>
      <c r="J92" s="65">
        <v>7</v>
      </c>
      <c r="K92" s="65">
        <v>2</v>
      </c>
      <c r="L92" s="65">
        <v>0</v>
      </c>
      <c r="M92" s="65">
        <v>3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1</v>
      </c>
      <c r="T92" s="65">
        <v>7</v>
      </c>
      <c r="U92" s="66">
        <v>2</v>
      </c>
      <c r="V92" s="66">
        <v>0</v>
      </c>
      <c r="W92" s="66">
        <v>3</v>
      </c>
      <c r="X92" s="66">
        <v>0</v>
      </c>
      <c r="Y92" s="66">
        <v>0</v>
      </c>
      <c r="Z92" s="66">
        <v>0</v>
      </c>
      <c r="AA92" s="66">
        <v>0</v>
      </c>
      <c r="AB92" s="66">
        <v>3</v>
      </c>
      <c r="AC92" s="105" t="s">
        <v>82</v>
      </c>
      <c r="AD92" s="97" t="s">
        <v>31</v>
      </c>
      <c r="AE92" s="73">
        <v>100</v>
      </c>
      <c r="AF92" s="73">
        <v>100</v>
      </c>
      <c r="AG92" s="73">
        <v>100</v>
      </c>
      <c r="AH92" s="73">
        <v>100</v>
      </c>
      <c r="AI92" s="73">
        <v>100</v>
      </c>
      <c r="AJ92" s="73">
        <v>100</v>
      </c>
      <c r="AK92" s="73">
        <v>100</v>
      </c>
      <c r="AL92" s="61" t="s">
        <v>232</v>
      </c>
      <c r="AM92" s="11"/>
      <c r="AN92" s="18"/>
      <c r="AO92" s="18"/>
    </row>
    <row r="93" spans="1:41" s="13" customFormat="1" ht="82.5" customHeight="1">
      <c r="A93" s="18"/>
      <c r="B93" s="54">
        <v>8</v>
      </c>
      <c r="C93" s="54">
        <v>0</v>
      </c>
      <c r="D93" s="54">
        <v>5</v>
      </c>
      <c r="E93" s="64">
        <v>0</v>
      </c>
      <c r="F93" s="64">
        <v>7</v>
      </c>
      <c r="G93" s="64">
        <v>0</v>
      </c>
      <c r="H93" s="64">
        <v>2</v>
      </c>
      <c r="I93" s="65">
        <v>1</v>
      </c>
      <c r="J93" s="65">
        <v>7</v>
      </c>
      <c r="K93" s="65">
        <v>2</v>
      </c>
      <c r="L93" s="65">
        <v>0</v>
      </c>
      <c r="M93" s="65">
        <v>3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1</v>
      </c>
      <c r="T93" s="65">
        <v>7</v>
      </c>
      <c r="U93" s="66">
        <v>2</v>
      </c>
      <c r="V93" s="66">
        <v>0</v>
      </c>
      <c r="W93" s="66">
        <v>3</v>
      </c>
      <c r="X93" s="66">
        <v>0</v>
      </c>
      <c r="Y93" s="66">
        <v>0</v>
      </c>
      <c r="Z93" s="66">
        <v>0</v>
      </c>
      <c r="AA93" s="66">
        <v>0</v>
      </c>
      <c r="AB93" s="66">
        <v>4</v>
      </c>
      <c r="AC93" s="141" t="s">
        <v>83</v>
      </c>
      <c r="AD93" s="68" t="s">
        <v>31</v>
      </c>
      <c r="AE93" s="99">
        <v>0.8</v>
      </c>
      <c r="AF93" s="99">
        <v>0.85</v>
      </c>
      <c r="AG93" s="99">
        <v>0.85</v>
      </c>
      <c r="AH93" s="99">
        <v>0.85</v>
      </c>
      <c r="AI93" s="99">
        <v>0.85</v>
      </c>
      <c r="AJ93" s="99">
        <v>0.85</v>
      </c>
      <c r="AK93" s="99">
        <v>0.85</v>
      </c>
      <c r="AL93" s="61" t="s">
        <v>232</v>
      </c>
      <c r="AM93" s="11"/>
      <c r="AN93" s="18"/>
      <c r="AO93" s="18"/>
    </row>
    <row r="94" spans="1:41" s="13" customFormat="1" ht="53.25" customHeight="1">
      <c r="A94" s="18"/>
      <c r="B94" s="54">
        <v>8</v>
      </c>
      <c r="C94" s="54">
        <v>0</v>
      </c>
      <c r="D94" s="54">
        <v>5</v>
      </c>
      <c r="E94" s="64">
        <v>0</v>
      </c>
      <c r="F94" s="64">
        <v>7</v>
      </c>
      <c r="G94" s="64">
        <v>0</v>
      </c>
      <c r="H94" s="64">
        <v>2</v>
      </c>
      <c r="I94" s="65">
        <v>1</v>
      </c>
      <c r="J94" s="65">
        <v>7</v>
      </c>
      <c r="K94" s="65">
        <v>2</v>
      </c>
      <c r="L94" s="65">
        <v>0</v>
      </c>
      <c r="M94" s="65">
        <v>3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1</v>
      </c>
      <c r="T94" s="65">
        <v>7</v>
      </c>
      <c r="U94" s="66">
        <v>2</v>
      </c>
      <c r="V94" s="66">
        <v>0</v>
      </c>
      <c r="W94" s="66">
        <v>3</v>
      </c>
      <c r="X94" s="66">
        <v>0</v>
      </c>
      <c r="Y94" s="66">
        <v>0</v>
      </c>
      <c r="Z94" s="66">
        <v>0</v>
      </c>
      <c r="AA94" s="66">
        <v>0</v>
      </c>
      <c r="AB94" s="66">
        <v>5</v>
      </c>
      <c r="AC94" s="105" t="s">
        <v>84</v>
      </c>
      <c r="AD94" s="68" t="s">
        <v>29</v>
      </c>
      <c r="AE94" s="106">
        <v>1</v>
      </c>
      <c r="AF94" s="106">
        <v>1</v>
      </c>
      <c r="AG94" s="106">
        <v>1</v>
      </c>
      <c r="AH94" s="106">
        <v>1</v>
      </c>
      <c r="AI94" s="106">
        <v>1</v>
      </c>
      <c r="AJ94" s="106">
        <v>1</v>
      </c>
      <c r="AK94" s="106">
        <v>1</v>
      </c>
      <c r="AL94" s="61" t="s">
        <v>232</v>
      </c>
      <c r="AM94" s="2"/>
      <c r="AN94" s="18"/>
      <c r="AO94" s="18"/>
    </row>
    <row r="95" spans="1:41" s="13" customFormat="1" ht="66" customHeight="1">
      <c r="A95" s="137"/>
      <c r="B95" s="54">
        <v>8</v>
      </c>
      <c r="C95" s="54">
        <v>0</v>
      </c>
      <c r="D95" s="54">
        <v>5</v>
      </c>
      <c r="E95" s="64">
        <v>0</v>
      </c>
      <c r="F95" s="64">
        <v>7</v>
      </c>
      <c r="G95" s="64">
        <v>0</v>
      </c>
      <c r="H95" s="64">
        <v>2</v>
      </c>
      <c r="I95" s="65">
        <v>1</v>
      </c>
      <c r="J95" s="65">
        <v>7</v>
      </c>
      <c r="K95" s="65">
        <v>2</v>
      </c>
      <c r="L95" s="65">
        <v>0</v>
      </c>
      <c r="M95" s="65">
        <v>3</v>
      </c>
      <c r="N95" s="65">
        <v>2</v>
      </c>
      <c r="O95" s="65">
        <v>0</v>
      </c>
      <c r="P95" s="65">
        <v>3</v>
      </c>
      <c r="Q95" s="65">
        <v>1</v>
      </c>
      <c r="R95" s="65">
        <v>0</v>
      </c>
      <c r="S95" s="65">
        <v>1</v>
      </c>
      <c r="T95" s="65">
        <v>7</v>
      </c>
      <c r="U95" s="66">
        <v>2</v>
      </c>
      <c r="V95" s="66">
        <v>0</v>
      </c>
      <c r="W95" s="66">
        <v>3</v>
      </c>
      <c r="X95" s="66">
        <v>3</v>
      </c>
      <c r="Y95" s="66">
        <v>1</v>
      </c>
      <c r="Z95" s="66">
        <v>0</v>
      </c>
      <c r="AA95" s="66">
        <v>0</v>
      </c>
      <c r="AB95" s="66">
        <v>0</v>
      </c>
      <c r="AC95" s="105" t="s">
        <v>85</v>
      </c>
      <c r="AD95" s="68" t="s">
        <v>26</v>
      </c>
      <c r="AE95" s="142">
        <v>0</v>
      </c>
      <c r="AF95" s="142">
        <v>0</v>
      </c>
      <c r="AG95" s="142">
        <v>0</v>
      </c>
      <c r="AH95" s="142">
        <v>0</v>
      </c>
      <c r="AI95" s="142">
        <v>0</v>
      </c>
      <c r="AJ95" s="142">
        <v>0</v>
      </c>
      <c r="AK95" s="142">
        <v>0</v>
      </c>
      <c r="AL95" s="61" t="s">
        <v>232</v>
      </c>
      <c r="AM95" s="18"/>
      <c r="AN95" s="18"/>
      <c r="AO95" s="18"/>
    </row>
    <row r="96" spans="1:41" s="13" customFormat="1" ht="36" customHeight="1">
      <c r="A96" s="137"/>
      <c r="B96" s="54">
        <v>8</v>
      </c>
      <c r="C96" s="54">
        <v>0</v>
      </c>
      <c r="D96" s="54">
        <v>5</v>
      </c>
      <c r="E96" s="64">
        <v>0</v>
      </c>
      <c r="F96" s="64">
        <v>7</v>
      </c>
      <c r="G96" s="64">
        <v>0</v>
      </c>
      <c r="H96" s="64">
        <v>2</v>
      </c>
      <c r="I96" s="65">
        <v>1</v>
      </c>
      <c r="J96" s="65">
        <v>7</v>
      </c>
      <c r="K96" s="65">
        <v>2</v>
      </c>
      <c r="L96" s="65">
        <v>0</v>
      </c>
      <c r="M96" s="65">
        <v>3</v>
      </c>
      <c r="N96" s="65">
        <v>2</v>
      </c>
      <c r="O96" s="65">
        <v>0</v>
      </c>
      <c r="P96" s="65">
        <v>3</v>
      </c>
      <c r="Q96" s="65">
        <v>1</v>
      </c>
      <c r="R96" s="65">
        <v>0</v>
      </c>
      <c r="S96" s="65">
        <v>1</v>
      </c>
      <c r="T96" s="65">
        <v>7</v>
      </c>
      <c r="U96" s="66">
        <v>2</v>
      </c>
      <c r="V96" s="66">
        <v>0</v>
      </c>
      <c r="W96" s="66">
        <v>3</v>
      </c>
      <c r="X96" s="66">
        <v>3</v>
      </c>
      <c r="Y96" s="66">
        <v>1</v>
      </c>
      <c r="Z96" s="66">
        <v>0</v>
      </c>
      <c r="AA96" s="66">
        <v>0</v>
      </c>
      <c r="AB96" s="66">
        <v>1</v>
      </c>
      <c r="AC96" s="123" t="s">
        <v>86</v>
      </c>
      <c r="AD96" s="68" t="s">
        <v>31</v>
      </c>
      <c r="AE96" s="142">
        <v>50</v>
      </c>
      <c r="AF96" s="142">
        <v>60</v>
      </c>
      <c r="AG96" s="142">
        <v>60</v>
      </c>
      <c r="AH96" s="142">
        <v>60</v>
      </c>
      <c r="AI96" s="142">
        <v>70</v>
      </c>
      <c r="AJ96" s="142">
        <v>70</v>
      </c>
      <c r="AK96" s="142">
        <v>70</v>
      </c>
      <c r="AL96" s="61" t="s">
        <v>232</v>
      </c>
      <c r="AM96" s="18"/>
      <c r="AN96" s="18"/>
      <c r="AO96" s="18"/>
    </row>
    <row r="97" spans="1:41" s="13" customFormat="1" ht="40.5" customHeight="1">
      <c r="A97" s="137"/>
      <c r="B97" s="54">
        <v>8</v>
      </c>
      <c r="C97" s="54">
        <v>0</v>
      </c>
      <c r="D97" s="54">
        <v>5</v>
      </c>
      <c r="E97" s="64">
        <v>0</v>
      </c>
      <c r="F97" s="64">
        <v>7</v>
      </c>
      <c r="G97" s="64">
        <v>0</v>
      </c>
      <c r="H97" s="64">
        <v>2</v>
      </c>
      <c r="I97" s="65">
        <v>1</v>
      </c>
      <c r="J97" s="65">
        <v>7</v>
      </c>
      <c r="K97" s="65">
        <v>2</v>
      </c>
      <c r="L97" s="65">
        <v>0</v>
      </c>
      <c r="M97" s="65">
        <v>3</v>
      </c>
      <c r="N97" s="65">
        <v>2</v>
      </c>
      <c r="O97" s="65">
        <v>0</v>
      </c>
      <c r="P97" s="65">
        <v>3</v>
      </c>
      <c r="Q97" s="65">
        <v>1</v>
      </c>
      <c r="R97" s="65">
        <v>0</v>
      </c>
      <c r="S97" s="65">
        <v>1</v>
      </c>
      <c r="T97" s="65">
        <v>7</v>
      </c>
      <c r="U97" s="66">
        <v>2</v>
      </c>
      <c r="V97" s="66">
        <v>0</v>
      </c>
      <c r="W97" s="66">
        <v>3</v>
      </c>
      <c r="X97" s="66">
        <v>3</v>
      </c>
      <c r="Y97" s="66">
        <v>1</v>
      </c>
      <c r="Z97" s="66">
        <v>0</v>
      </c>
      <c r="AA97" s="66">
        <v>0</v>
      </c>
      <c r="AB97" s="66">
        <v>2</v>
      </c>
      <c r="AC97" s="105" t="s">
        <v>87</v>
      </c>
      <c r="AD97" s="108" t="s">
        <v>31</v>
      </c>
      <c r="AE97" s="107">
        <v>50</v>
      </c>
      <c r="AF97" s="107">
        <v>50</v>
      </c>
      <c r="AG97" s="107">
        <v>50</v>
      </c>
      <c r="AH97" s="107">
        <v>50</v>
      </c>
      <c r="AI97" s="107">
        <v>50</v>
      </c>
      <c r="AJ97" s="107">
        <v>50</v>
      </c>
      <c r="AK97" s="107">
        <v>50</v>
      </c>
      <c r="AL97" s="61" t="s">
        <v>232</v>
      </c>
      <c r="AM97" s="18"/>
      <c r="AN97" s="18"/>
      <c r="AO97" s="18"/>
    </row>
    <row r="98" spans="1:41" s="13" customFormat="1" ht="79.5" customHeight="1">
      <c r="A98" s="2"/>
      <c r="B98" s="54">
        <v>8</v>
      </c>
      <c r="C98" s="54">
        <v>0</v>
      </c>
      <c r="D98" s="54">
        <v>5</v>
      </c>
      <c r="E98" s="64">
        <v>0</v>
      </c>
      <c r="F98" s="64">
        <v>7</v>
      </c>
      <c r="G98" s="64">
        <v>0</v>
      </c>
      <c r="H98" s="64">
        <v>2</v>
      </c>
      <c r="I98" s="65">
        <v>1</v>
      </c>
      <c r="J98" s="65">
        <v>7</v>
      </c>
      <c r="K98" s="65">
        <v>2</v>
      </c>
      <c r="L98" s="65">
        <v>0</v>
      </c>
      <c r="M98" s="65">
        <v>3</v>
      </c>
      <c r="N98" s="65">
        <v>2</v>
      </c>
      <c r="O98" s="65">
        <v>0</v>
      </c>
      <c r="P98" s="65">
        <v>3</v>
      </c>
      <c r="Q98" s="65">
        <v>1</v>
      </c>
      <c r="R98" s="65">
        <v>0</v>
      </c>
      <c r="S98" s="65">
        <v>1</v>
      </c>
      <c r="T98" s="65">
        <v>7</v>
      </c>
      <c r="U98" s="66">
        <v>2</v>
      </c>
      <c r="V98" s="66">
        <v>0</v>
      </c>
      <c r="W98" s="66">
        <v>3</v>
      </c>
      <c r="X98" s="66">
        <v>3</v>
      </c>
      <c r="Y98" s="66">
        <v>1</v>
      </c>
      <c r="Z98" s="66">
        <v>0</v>
      </c>
      <c r="AA98" s="66">
        <v>0</v>
      </c>
      <c r="AB98" s="66">
        <v>3</v>
      </c>
      <c r="AC98" s="105" t="s">
        <v>88</v>
      </c>
      <c r="AD98" s="71" t="s">
        <v>29</v>
      </c>
      <c r="AE98" s="72">
        <v>1</v>
      </c>
      <c r="AF98" s="72">
        <v>1</v>
      </c>
      <c r="AG98" s="72">
        <v>1</v>
      </c>
      <c r="AH98" s="72">
        <v>1</v>
      </c>
      <c r="AI98" s="72">
        <v>1</v>
      </c>
      <c r="AJ98" s="72">
        <v>1</v>
      </c>
      <c r="AK98" s="72">
        <v>1</v>
      </c>
      <c r="AL98" s="61" t="s">
        <v>232</v>
      </c>
      <c r="AM98" s="18"/>
      <c r="AN98" s="18"/>
      <c r="AO98" s="18"/>
    </row>
    <row r="99" spans="1:41" s="13" customFormat="1" ht="31.5">
      <c r="A99" s="2"/>
      <c r="B99" s="54">
        <v>8</v>
      </c>
      <c r="C99" s="54">
        <v>0</v>
      </c>
      <c r="D99" s="54">
        <v>5</v>
      </c>
      <c r="E99" s="64">
        <v>0</v>
      </c>
      <c r="F99" s="64">
        <v>7</v>
      </c>
      <c r="G99" s="64">
        <v>0</v>
      </c>
      <c r="H99" s="64">
        <v>2</v>
      </c>
      <c r="I99" s="65">
        <v>1</v>
      </c>
      <c r="J99" s="65">
        <v>7</v>
      </c>
      <c r="K99" s="65">
        <v>2</v>
      </c>
      <c r="L99" s="65">
        <v>0</v>
      </c>
      <c r="M99" s="65">
        <v>3</v>
      </c>
      <c r="N99" s="65">
        <v>2</v>
      </c>
      <c r="O99" s="65">
        <v>0</v>
      </c>
      <c r="P99" s="65">
        <v>3</v>
      </c>
      <c r="Q99" s="65">
        <v>1</v>
      </c>
      <c r="R99" s="65">
        <v>0</v>
      </c>
      <c r="S99" s="65">
        <v>1</v>
      </c>
      <c r="T99" s="65">
        <v>7</v>
      </c>
      <c r="U99" s="66">
        <v>2</v>
      </c>
      <c r="V99" s="66">
        <v>0</v>
      </c>
      <c r="W99" s="66">
        <v>3</v>
      </c>
      <c r="X99" s="66">
        <v>3</v>
      </c>
      <c r="Y99" s="66">
        <v>1</v>
      </c>
      <c r="Z99" s="66">
        <v>0</v>
      </c>
      <c r="AA99" s="66">
        <v>0</v>
      </c>
      <c r="AB99" s="66">
        <v>4</v>
      </c>
      <c r="AC99" s="105" t="s">
        <v>89</v>
      </c>
      <c r="AD99" s="108" t="s">
        <v>31</v>
      </c>
      <c r="AE99" s="73">
        <v>100</v>
      </c>
      <c r="AF99" s="73">
        <v>100</v>
      </c>
      <c r="AG99" s="73">
        <v>100</v>
      </c>
      <c r="AH99" s="73">
        <v>100</v>
      </c>
      <c r="AI99" s="73">
        <v>100</v>
      </c>
      <c r="AJ99" s="73">
        <v>100</v>
      </c>
      <c r="AK99" s="73">
        <v>100</v>
      </c>
      <c r="AL99" s="61" t="s">
        <v>232</v>
      </c>
      <c r="AM99" s="18"/>
      <c r="AN99" s="18"/>
      <c r="AO99" s="18"/>
    </row>
    <row r="100" spans="1:41" s="13" customFormat="1" ht="35.25" customHeight="1">
      <c r="A100" s="2"/>
      <c r="B100" s="54">
        <v>8</v>
      </c>
      <c r="C100" s="54">
        <v>0</v>
      </c>
      <c r="D100" s="54">
        <v>5</v>
      </c>
      <c r="E100" s="64">
        <v>0</v>
      </c>
      <c r="F100" s="64">
        <v>7</v>
      </c>
      <c r="G100" s="64">
        <v>0</v>
      </c>
      <c r="H100" s="64">
        <v>2</v>
      </c>
      <c r="I100" s="65">
        <v>1</v>
      </c>
      <c r="J100" s="65">
        <v>7</v>
      </c>
      <c r="K100" s="65">
        <v>2</v>
      </c>
      <c r="L100" s="65">
        <v>0</v>
      </c>
      <c r="M100" s="65">
        <v>3</v>
      </c>
      <c r="N100" s="65">
        <v>2</v>
      </c>
      <c r="O100" s="65">
        <v>0</v>
      </c>
      <c r="P100" s="65">
        <v>3</v>
      </c>
      <c r="Q100" s="65">
        <v>1</v>
      </c>
      <c r="R100" s="65">
        <v>0</v>
      </c>
      <c r="S100" s="65">
        <v>1</v>
      </c>
      <c r="T100" s="65">
        <v>7</v>
      </c>
      <c r="U100" s="66">
        <v>2</v>
      </c>
      <c r="V100" s="66">
        <v>0</v>
      </c>
      <c r="W100" s="66">
        <v>3</v>
      </c>
      <c r="X100" s="66">
        <v>3</v>
      </c>
      <c r="Y100" s="66">
        <v>1</v>
      </c>
      <c r="Z100" s="66">
        <v>0</v>
      </c>
      <c r="AA100" s="66">
        <v>0</v>
      </c>
      <c r="AB100" s="66">
        <v>5</v>
      </c>
      <c r="AC100" s="70" t="s">
        <v>90</v>
      </c>
      <c r="AD100" s="68" t="s">
        <v>29</v>
      </c>
      <c r="AE100" s="143">
        <v>1</v>
      </c>
      <c r="AF100" s="143">
        <v>1</v>
      </c>
      <c r="AG100" s="143">
        <v>1</v>
      </c>
      <c r="AH100" s="143">
        <v>1</v>
      </c>
      <c r="AI100" s="143">
        <v>1</v>
      </c>
      <c r="AJ100" s="143">
        <v>1</v>
      </c>
      <c r="AK100" s="143">
        <v>1</v>
      </c>
      <c r="AL100" s="61" t="s">
        <v>232</v>
      </c>
      <c r="AM100" s="18"/>
      <c r="AN100" s="18"/>
      <c r="AO100" s="18"/>
    </row>
    <row r="101" spans="1:41" s="13" customFormat="1" ht="34.5" customHeight="1">
      <c r="A101" s="2"/>
      <c r="B101" s="54">
        <v>8</v>
      </c>
      <c r="C101" s="54">
        <v>0</v>
      </c>
      <c r="D101" s="54">
        <v>5</v>
      </c>
      <c r="E101" s="64">
        <v>0</v>
      </c>
      <c r="F101" s="64">
        <v>7</v>
      </c>
      <c r="G101" s="64">
        <v>0</v>
      </c>
      <c r="H101" s="64">
        <v>2</v>
      </c>
      <c r="I101" s="65">
        <v>1</v>
      </c>
      <c r="J101" s="65">
        <v>7</v>
      </c>
      <c r="K101" s="65">
        <v>2</v>
      </c>
      <c r="L101" s="65">
        <v>0</v>
      </c>
      <c r="M101" s="65">
        <v>3</v>
      </c>
      <c r="N101" s="65">
        <v>2</v>
      </c>
      <c r="O101" s="65">
        <v>0</v>
      </c>
      <c r="P101" s="65">
        <v>3</v>
      </c>
      <c r="Q101" s="65">
        <v>1</v>
      </c>
      <c r="R101" s="65">
        <v>0</v>
      </c>
      <c r="S101" s="65">
        <v>1</v>
      </c>
      <c r="T101" s="65">
        <v>7</v>
      </c>
      <c r="U101" s="66">
        <v>2</v>
      </c>
      <c r="V101" s="66">
        <v>0</v>
      </c>
      <c r="W101" s="66">
        <v>3</v>
      </c>
      <c r="X101" s="66">
        <v>3</v>
      </c>
      <c r="Y101" s="66">
        <v>1</v>
      </c>
      <c r="Z101" s="66">
        <v>0</v>
      </c>
      <c r="AA101" s="66">
        <v>0</v>
      </c>
      <c r="AB101" s="66">
        <v>6</v>
      </c>
      <c r="AC101" s="105" t="s">
        <v>91</v>
      </c>
      <c r="AD101" s="68" t="s">
        <v>29</v>
      </c>
      <c r="AE101" s="72">
        <v>1</v>
      </c>
      <c r="AF101" s="72">
        <v>1</v>
      </c>
      <c r="AG101" s="72">
        <v>1</v>
      </c>
      <c r="AH101" s="72">
        <v>1</v>
      </c>
      <c r="AI101" s="72">
        <v>1</v>
      </c>
      <c r="AJ101" s="72">
        <v>1</v>
      </c>
      <c r="AK101" s="72">
        <v>1</v>
      </c>
      <c r="AL101" s="61" t="s">
        <v>232</v>
      </c>
      <c r="AM101" s="18"/>
      <c r="AN101" s="18"/>
      <c r="AO101" s="18"/>
    </row>
    <row r="102" spans="1:41" s="13" customFormat="1" ht="87" customHeight="1">
      <c r="A102" s="2"/>
      <c r="B102" s="54">
        <v>8</v>
      </c>
      <c r="C102" s="54">
        <v>0</v>
      </c>
      <c r="D102" s="54">
        <v>5</v>
      </c>
      <c r="E102" s="64">
        <v>0</v>
      </c>
      <c r="F102" s="64">
        <v>7</v>
      </c>
      <c r="G102" s="64">
        <v>0</v>
      </c>
      <c r="H102" s="64">
        <v>2</v>
      </c>
      <c r="I102" s="65">
        <v>1</v>
      </c>
      <c r="J102" s="65">
        <v>7</v>
      </c>
      <c r="K102" s="65">
        <v>2</v>
      </c>
      <c r="L102" s="65">
        <v>0</v>
      </c>
      <c r="M102" s="65">
        <v>3</v>
      </c>
      <c r="N102" s="65">
        <v>2</v>
      </c>
      <c r="O102" s="65">
        <v>0</v>
      </c>
      <c r="P102" s="65">
        <v>3</v>
      </c>
      <c r="Q102" s="65">
        <v>1</v>
      </c>
      <c r="R102" s="65">
        <v>0</v>
      </c>
      <c r="S102" s="65">
        <v>1</v>
      </c>
      <c r="T102" s="65">
        <v>7</v>
      </c>
      <c r="U102" s="66">
        <v>2</v>
      </c>
      <c r="V102" s="66">
        <v>0</v>
      </c>
      <c r="W102" s="66">
        <v>3</v>
      </c>
      <c r="X102" s="66">
        <v>3</v>
      </c>
      <c r="Y102" s="66">
        <v>1</v>
      </c>
      <c r="Z102" s="66">
        <v>0</v>
      </c>
      <c r="AA102" s="66">
        <v>0</v>
      </c>
      <c r="AB102" s="66">
        <v>7</v>
      </c>
      <c r="AC102" s="70" t="s">
        <v>92</v>
      </c>
      <c r="AD102" s="97" t="s">
        <v>31</v>
      </c>
      <c r="AE102" s="73">
        <v>100</v>
      </c>
      <c r="AF102" s="73">
        <v>100</v>
      </c>
      <c r="AG102" s="73">
        <v>100</v>
      </c>
      <c r="AH102" s="73">
        <v>100</v>
      </c>
      <c r="AI102" s="73">
        <v>100</v>
      </c>
      <c r="AJ102" s="73">
        <v>100</v>
      </c>
      <c r="AK102" s="73">
        <v>100</v>
      </c>
      <c r="AL102" s="61" t="s">
        <v>232</v>
      </c>
      <c r="AM102" s="18"/>
      <c r="AN102" s="18"/>
      <c r="AO102" s="18"/>
    </row>
    <row r="103" spans="1:41" s="240" customFormat="1" ht="36" customHeight="1">
      <c r="A103" s="274"/>
      <c r="B103" s="324">
        <v>8</v>
      </c>
      <c r="C103" s="324">
        <v>0</v>
      </c>
      <c r="D103" s="324">
        <v>5</v>
      </c>
      <c r="E103" s="325">
        <v>0</v>
      </c>
      <c r="F103" s="325">
        <v>7</v>
      </c>
      <c r="G103" s="325">
        <v>0</v>
      </c>
      <c r="H103" s="325">
        <v>2</v>
      </c>
      <c r="I103" s="326">
        <v>1</v>
      </c>
      <c r="J103" s="326">
        <v>7</v>
      </c>
      <c r="K103" s="326">
        <v>2</v>
      </c>
      <c r="L103" s="326">
        <v>0</v>
      </c>
      <c r="M103" s="326">
        <v>3</v>
      </c>
      <c r="N103" s="326">
        <v>2</v>
      </c>
      <c r="O103" s="326">
        <v>0</v>
      </c>
      <c r="P103" s="326">
        <v>3</v>
      </c>
      <c r="Q103" s="326">
        <v>2</v>
      </c>
      <c r="R103" s="326">
        <v>0</v>
      </c>
      <c r="S103" s="326">
        <v>1</v>
      </c>
      <c r="T103" s="326">
        <v>7</v>
      </c>
      <c r="U103" s="327">
        <v>2</v>
      </c>
      <c r="V103" s="327">
        <v>0</v>
      </c>
      <c r="W103" s="327">
        <v>3</v>
      </c>
      <c r="X103" s="327">
        <v>3</v>
      </c>
      <c r="Y103" s="327">
        <v>2</v>
      </c>
      <c r="Z103" s="327">
        <v>0</v>
      </c>
      <c r="AA103" s="327">
        <v>0</v>
      </c>
      <c r="AB103" s="327">
        <v>0</v>
      </c>
      <c r="AC103" s="332" t="s">
        <v>93</v>
      </c>
      <c r="AD103" s="333" t="s">
        <v>26</v>
      </c>
      <c r="AE103" s="334">
        <v>28757488</v>
      </c>
      <c r="AF103" s="334">
        <v>21873962</v>
      </c>
      <c r="AG103" s="334">
        <v>20501497</v>
      </c>
      <c r="AH103" s="334">
        <v>20501497</v>
      </c>
      <c r="AI103" s="334">
        <v>20501497</v>
      </c>
      <c r="AJ103" s="334">
        <v>20501497</v>
      </c>
      <c r="AK103" s="334">
        <f>AE103+AF103+AG103+AH103+AI103+AJ103</f>
        <v>132637438</v>
      </c>
      <c r="AL103" s="331" t="s">
        <v>232</v>
      </c>
      <c r="AM103" s="234"/>
      <c r="AN103" s="234"/>
      <c r="AO103" s="234"/>
    </row>
    <row r="104" spans="1:41" s="13" customFormat="1" ht="49.5" customHeight="1">
      <c r="A104" s="2"/>
      <c r="B104" s="54">
        <v>8</v>
      </c>
      <c r="C104" s="54">
        <v>0</v>
      </c>
      <c r="D104" s="54">
        <v>5</v>
      </c>
      <c r="E104" s="64">
        <v>0</v>
      </c>
      <c r="F104" s="64">
        <v>7</v>
      </c>
      <c r="G104" s="64">
        <v>0</v>
      </c>
      <c r="H104" s="64">
        <v>2</v>
      </c>
      <c r="I104" s="65">
        <v>1</v>
      </c>
      <c r="J104" s="65">
        <v>7</v>
      </c>
      <c r="K104" s="65">
        <v>2</v>
      </c>
      <c r="L104" s="92">
        <v>0</v>
      </c>
      <c r="M104" s="92">
        <v>3</v>
      </c>
      <c r="N104" s="92">
        <v>2</v>
      </c>
      <c r="O104" s="92">
        <v>0</v>
      </c>
      <c r="P104" s="92">
        <v>3</v>
      </c>
      <c r="Q104" s="92">
        <v>2</v>
      </c>
      <c r="R104" s="92">
        <v>0</v>
      </c>
      <c r="S104" s="65">
        <v>1</v>
      </c>
      <c r="T104" s="65">
        <v>7</v>
      </c>
      <c r="U104" s="66">
        <v>2</v>
      </c>
      <c r="V104" s="66">
        <v>0</v>
      </c>
      <c r="W104" s="66">
        <v>3</v>
      </c>
      <c r="X104" s="66">
        <v>3</v>
      </c>
      <c r="Y104" s="66">
        <v>2</v>
      </c>
      <c r="Z104" s="66">
        <v>0</v>
      </c>
      <c r="AA104" s="66">
        <v>0</v>
      </c>
      <c r="AB104" s="66">
        <v>1</v>
      </c>
      <c r="AC104" s="70" t="s">
        <v>94</v>
      </c>
      <c r="AD104" s="97" t="s">
        <v>31</v>
      </c>
      <c r="AE104" s="73">
        <v>100</v>
      </c>
      <c r="AF104" s="73">
        <v>100</v>
      </c>
      <c r="AG104" s="73">
        <v>100</v>
      </c>
      <c r="AH104" s="73">
        <v>100</v>
      </c>
      <c r="AI104" s="73">
        <v>100</v>
      </c>
      <c r="AJ104" s="73">
        <v>100</v>
      </c>
      <c r="AK104" s="73">
        <v>100</v>
      </c>
      <c r="AL104" s="61" t="s">
        <v>232</v>
      </c>
      <c r="AM104" s="18"/>
      <c r="AN104" s="18"/>
      <c r="AO104" s="18"/>
    </row>
    <row r="105" spans="1:41" s="13" customFormat="1" ht="19.5" customHeight="1">
      <c r="A105" s="11"/>
      <c r="B105" s="54">
        <v>8</v>
      </c>
      <c r="C105" s="54">
        <v>0</v>
      </c>
      <c r="D105" s="54">
        <v>5</v>
      </c>
      <c r="E105" s="64">
        <v>0</v>
      </c>
      <c r="F105" s="64">
        <v>7</v>
      </c>
      <c r="G105" s="64">
        <v>0</v>
      </c>
      <c r="H105" s="64">
        <v>2</v>
      </c>
      <c r="I105" s="65">
        <v>1</v>
      </c>
      <c r="J105" s="65">
        <v>7</v>
      </c>
      <c r="K105" s="65">
        <v>2</v>
      </c>
      <c r="L105" s="92">
        <v>0</v>
      </c>
      <c r="M105" s="92">
        <v>3</v>
      </c>
      <c r="N105" s="92">
        <v>2</v>
      </c>
      <c r="O105" s="92">
        <v>0</v>
      </c>
      <c r="P105" s="92">
        <v>3</v>
      </c>
      <c r="Q105" s="92">
        <v>2</v>
      </c>
      <c r="R105" s="92">
        <v>0</v>
      </c>
      <c r="S105" s="65">
        <v>1</v>
      </c>
      <c r="T105" s="65">
        <v>7</v>
      </c>
      <c r="U105" s="66">
        <v>2</v>
      </c>
      <c r="V105" s="66">
        <v>0</v>
      </c>
      <c r="W105" s="66">
        <v>3</v>
      </c>
      <c r="X105" s="66">
        <v>3</v>
      </c>
      <c r="Y105" s="66">
        <v>2</v>
      </c>
      <c r="Z105" s="66">
        <v>0</v>
      </c>
      <c r="AA105" s="66">
        <v>0</v>
      </c>
      <c r="AB105" s="66">
        <v>2</v>
      </c>
      <c r="AC105" s="70" t="s">
        <v>95</v>
      </c>
      <c r="AD105" s="97" t="s">
        <v>29</v>
      </c>
      <c r="AE105" s="73">
        <v>1</v>
      </c>
      <c r="AF105" s="73">
        <v>0</v>
      </c>
      <c r="AG105" s="73">
        <v>0</v>
      </c>
      <c r="AH105" s="73">
        <v>0</v>
      </c>
      <c r="AI105" s="73">
        <v>0</v>
      </c>
      <c r="AJ105" s="73">
        <v>0</v>
      </c>
      <c r="AK105" s="73">
        <v>0</v>
      </c>
      <c r="AL105" s="61" t="s">
        <v>232</v>
      </c>
      <c r="AM105" s="18"/>
      <c r="AN105" s="18"/>
      <c r="AO105" s="18"/>
    </row>
    <row r="106" spans="1:41" s="13" customFormat="1" ht="80.25" customHeight="1">
      <c r="A106" s="11"/>
      <c r="B106" s="54">
        <v>8</v>
      </c>
      <c r="C106" s="54">
        <v>0</v>
      </c>
      <c r="D106" s="54">
        <v>5</v>
      </c>
      <c r="E106" s="64">
        <v>0</v>
      </c>
      <c r="F106" s="64">
        <v>7</v>
      </c>
      <c r="G106" s="64">
        <v>0</v>
      </c>
      <c r="H106" s="64">
        <v>2</v>
      </c>
      <c r="I106" s="65">
        <v>1</v>
      </c>
      <c r="J106" s="65">
        <v>7</v>
      </c>
      <c r="K106" s="65">
        <v>2</v>
      </c>
      <c r="L106" s="92">
        <v>0</v>
      </c>
      <c r="M106" s="92">
        <v>3</v>
      </c>
      <c r="N106" s="92">
        <v>2</v>
      </c>
      <c r="O106" s="92">
        <v>0</v>
      </c>
      <c r="P106" s="92">
        <v>3</v>
      </c>
      <c r="Q106" s="92">
        <v>2</v>
      </c>
      <c r="R106" s="92">
        <v>0</v>
      </c>
      <c r="S106" s="65">
        <v>1</v>
      </c>
      <c r="T106" s="65">
        <v>7</v>
      </c>
      <c r="U106" s="66">
        <v>2</v>
      </c>
      <c r="V106" s="66">
        <v>0</v>
      </c>
      <c r="W106" s="66">
        <v>3</v>
      </c>
      <c r="X106" s="66">
        <v>3</v>
      </c>
      <c r="Y106" s="66">
        <v>2</v>
      </c>
      <c r="Z106" s="66">
        <v>0</v>
      </c>
      <c r="AA106" s="66">
        <v>0</v>
      </c>
      <c r="AB106" s="66">
        <v>3</v>
      </c>
      <c r="AC106" s="70" t="s">
        <v>96</v>
      </c>
      <c r="AD106" s="71" t="s">
        <v>29</v>
      </c>
      <c r="AE106" s="144">
        <v>1</v>
      </c>
      <c r="AF106" s="144">
        <v>1</v>
      </c>
      <c r="AG106" s="144">
        <v>1</v>
      </c>
      <c r="AH106" s="144">
        <v>1</v>
      </c>
      <c r="AI106" s="144">
        <v>1</v>
      </c>
      <c r="AJ106" s="144">
        <v>1</v>
      </c>
      <c r="AK106" s="144">
        <v>1</v>
      </c>
      <c r="AL106" s="61" t="s">
        <v>232</v>
      </c>
      <c r="AM106" s="18"/>
      <c r="AN106" s="18"/>
      <c r="AO106" s="18"/>
    </row>
    <row r="107" spans="1:49" s="13" customFormat="1" ht="31.5">
      <c r="A107" s="11"/>
      <c r="B107" s="54">
        <v>8</v>
      </c>
      <c r="C107" s="54">
        <v>0</v>
      </c>
      <c r="D107" s="54">
        <v>5</v>
      </c>
      <c r="E107" s="64">
        <v>0</v>
      </c>
      <c r="F107" s="64">
        <v>7</v>
      </c>
      <c r="G107" s="64">
        <v>0</v>
      </c>
      <c r="H107" s="64">
        <v>2</v>
      </c>
      <c r="I107" s="65">
        <v>1</v>
      </c>
      <c r="J107" s="65">
        <v>7</v>
      </c>
      <c r="K107" s="65">
        <v>2</v>
      </c>
      <c r="L107" s="92">
        <v>0</v>
      </c>
      <c r="M107" s="92">
        <v>3</v>
      </c>
      <c r="N107" s="92">
        <v>2</v>
      </c>
      <c r="O107" s="92">
        <v>0</v>
      </c>
      <c r="P107" s="92">
        <v>3</v>
      </c>
      <c r="Q107" s="92">
        <v>2</v>
      </c>
      <c r="R107" s="92">
        <v>0</v>
      </c>
      <c r="S107" s="65">
        <v>1</v>
      </c>
      <c r="T107" s="65">
        <v>7</v>
      </c>
      <c r="U107" s="66">
        <v>2</v>
      </c>
      <c r="V107" s="66">
        <v>0</v>
      </c>
      <c r="W107" s="66">
        <v>3</v>
      </c>
      <c r="X107" s="66">
        <v>3</v>
      </c>
      <c r="Y107" s="66">
        <v>2</v>
      </c>
      <c r="Z107" s="66">
        <v>0</v>
      </c>
      <c r="AA107" s="66">
        <v>0</v>
      </c>
      <c r="AB107" s="66">
        <v>4</v>
      </c>
      <c r="AC107" s="70" t="s">
        <v>97</v>
      </c>
      <c r="AD107" s="97" t="s">
        <v>31</v>
      </c>
      <c r="AE107" s="73">
        <v>10</v>
      </c>
      <c r="AF107" s="73">
        <v>10</v>
      </c>
      <c r="AG107" s="73">
        <v>10</v>
      </c>
      <c r="AH107" s="73">
        <v>11</v>
      </c>
      <c r="AI107" s="73">
        <v>12</v>
      </c>
      <c r="AJ107" s="73">
        <v>12</v>
      </c>
      <c r="AK107" s="73">
        <v>12</v>
      </c>
      <c r="AL107" s="61" t="s">
        <v>232</v>
      </c>
      <c r="AM107" s="18"/>
      <c r="AN107" s="18"/>
      <c r="AO107" s="18"/>
      <c r="AS107" s="14"/>
      <c r="AT107" s="14"/>
      <c r="AU107" s="14"/>
      <c r="AV107" s="14"/>
      <c r="AW107" s="14"/>
    </row>
    <row r="108" spans="1:41" s="240" customFormat="1" ht="99" customHeight="1">
      <c r="A108" s="274"/>
      <c r="B108" s="324">
        <v>8</v>
      </c>
      <c r="C108" s="324">
        <v>0</v>
      </c>
      <c r="D108" s="324">
        <v>5</v>
      </c>
      <c r="E108" s="239">
        <v>0</v>
      </c>
      <c r="F108" s="239">
        <v>7</v>
      </c>
      <c r="G108" s="239">
        <v>0</v>
      </c>
      <c r="H108" s="239">
        <v>2</v>
      </c>
      <c r="I108" s="239">
        <v>1</v>
      </c>
      <c r="J108" s="239">
        <v>7</v>
      </c>
      <c r="K108" s="239">
        <v>2</v>
      </c>
      <c r="L108" s="239">
        <v>0</v>
      </c>
      <c r="M108" s="239">
        <v>3</v>
      </c>
      <c r="N108" s="239" t="s">
        <v>65</v>
      </c>
      <c r="O108" s="239">
        <v>0</v>
      </c>
      <c r="P108" s="239">
        <v>2</v>
      </c>
      <c r="Q108" s="239">
        <v>5</v>
      </c>
      <c r="R108" s="239">
        <v>0</v>
      </c>
      <c r="S108" s="239">
        <v>1</v>
      </c>
      <c r="T108" s="239">
        <v>7</v>
      </c>
      <c r="U108" s="327">
        <v>2</v>
      </c>
      <c r="V108" s="327">
        <v>0</v>
      </c>
      <c r="W108" s="327">
        <v>3</v>
      </c>
      <c r="X108" s="327">
        <v>3</v>
      </c>
      <c r="Y108" s="327">
        <v>3</v>
      </c>
      <c r="Z108" s="327">
        <v>0</v>
      </c>
      <c r="AA108" s="327">
        <v>0</v>
      </c>
      <c r="AB108" s="327">
        <v>0</v>
      </c>
      <c r="AC108" s="354" t="s">
        <v>211</v>
      </c>
      <c r="AD108" s="327" t="s">
        <v>26</v>
      </c>
      <c r="AE108" s="355">
        <v>4274223</v>
      </c>
      <c r="AF108" s="355">
        <v>4952773</v>
      </c>
      <c r="AG108" s="355">
        <v>4952773</v>
      </c>
      <c r="AH108" s="355">
        <v>4952773</v>
      </c>
      <c r="AI108" s="355">
        <v>4952773</v>
      </c>
      <c r="AJ108" s="355">
        <v>4952773</v>
      </c>
      <c r="AK108" s="355">
        <f>AE108+AF108+AG108+AH108+AI108+AJ108</f>
        <v>29038088</v>
      </c>
      <c r="AL108" s="331" t="s">
        <v>232</v>
      </c>
      <c r="AM108" s="234"/>
      <c r="AN108" s="234"/>
      <c r="AO108" s="234"/>
    </row>
    <row r="109" spans="1:41" s="13" customFormat="1" ht="27" customHeight="1">
      <c r="A109" s="2"/>
      <c r="B109" s="54">
        <v>8</v>
      </c>
      <c r="C109" s="54">
        <v>0</v>
      </c>
      <c r="D109" s="54">
        <v>5</v>
      </c>
      <c r="E109" s="11">
        <v>0</v>
      </c>
      <c r="F109" s="11">
        <v>7</v>
      </c>
      <c r="G109" s="11">
        <v>0</v>
      </c>
      <c r="H109" s="11">
        <v>2</v>
      </c>
      <c r="I109" s="11">
        <v>1</v>
      </c>
      <c r="J109" s="11">
        <v>7</v>
      </c>
      <c r="K109" s="11">
        <v>2</v>
      </c>
      <c r="L109" s="11">
        <v>0</v>
      </c>
      <c r="M109" s="95">
        <v>3</v>
      </c>
      <c r="N109" s="95" t="s">
        <v>65</v>
      </c>
      <c r="O109" s="95">
        <v>0</v>
      </c>
      <c r="P109" s="95">
        <v>2</v>
      </c>
      <c r="Q109" s="95">
        <v>5</v>
      </c>
      <c r="R109" s="95">
        <v>0</v>
      </c>
      <c r="S109" s="11">
        <v>1</v>
      </c>
      <c r="T109" s="11">
        <v>7</v>
      </c>
      <c r="U109" s="8">
        <v>2</v>
      </c>
      <c r="V109" s="8">
        <v>0</v>
      </c>
      <c r="W109" s="8">
        <v>3</v>
      </c>
      <c r="X109" s="8">
        <v>3</v>
      </c>
      <c r="Y109" s="8">
        <v>3</v>
      </c>
      <c r="Z109" s="8">
        <v>0</v>
      </c>
      <c r="AA109" s="8">
        <v>0</v>
      </c>
      <c r="AB109" s="8">
        <v>1</v>
      </c>
      <c r="AC109" s="146" t="s">
        <v>98</v>
      </c>
      <c r="AD109" s="147" t="s">
        <v>31</v>
      </c>
      <c r="AE109" s="107">
        <v>100</v>
      </c>
      <c r="AF109" s="107">
        <v>100</v>
      </c>
      <c r="AG109" s="107">
        <v>100</v>
      </c>
      <c r="AH109" s="107">
        <v>100</v>
      </c>
      <c r="AI109" s="107">
        <v>100</v>
      </c>
      <c r="AJ109" s="107">
        <v>100</v>
      </c>
      <c r="AK109" s="107">
        <v>100</v>
      </c>
      <c r="AL109" s="61" t="s">
        <v>232</v>
      </c>
      <c r="AM109" s="18"/>
      <c r="AN109" s="18"/>
      <c r="AO109" s="18"/>
    </row>
    <row r="110" spans="1:41" s="13" customFormat="1" ht="87" customHeight="1">
      <c r="A110" s="2"/>
      <c r="B110" s="54">
        <v>8</v>
      </c>
      <c r="C110" s="54">
        <v>0</v>
      </c>
      <c r="D110" s="54">
        <v>5</v>
      </c>
      <c r="E110" s="11">
        <v>0</v>
      </c>
      <c r="F110" s="11">
        <v>7</v>
      </c>
      <c r="G110" s="11">
        <v>0</v>
      </c>
      <c r="H110" s="11">
        <v>2</v>
      </c>
      <c r="I110" s="11">
        <v>1</v>
      </c>
      <c r="J110" s="11">
        <v>7</v>
      </c>
      <c r="K110" s="11">
        <v>2</v>
      </c>
      <c r="L110" s="11">
        <v>0</v>
      </c>
      <c r="M110" s="95">
        <v>3</v>
      </c>
      <c r="N110" s="95" t="s">
        <v>65</v>
      </c>
      <c r="O110" s="95">
        <v>0</v>
      </c>
      <c r="P110" s="95">
        <v>2</v>
      </c>
      <c r="Q110" s="95">
        <v>5</v>
      </c>
      <c r="R110" s="95">
        <v>0</v>
      </c>
      <c r="S110" s="11">
        <v>1</v>
      </c>
      <c r="T110" s="11">
        <v>7</v>
      </c>
      <c r="U110" s="8">
        <v>2</v>
      </c>
      <c r="V110" s="8">
        <v>0</v>
      </c>
      <c r="W110" s="8">
        <v>3</v>
      </c>
      <c r="X110" s="8">
        <v>3</v>
      </c>
      <c r="Y110" s="8">
        <v>3</v>
      </c>
      <c r="Z110" s="8">
        <v>0</v>
      </c>
      <c r="AA110" s="8">
        <v>0</v>
      </c>
      <c r="AB110" s="8">
        <v>2</v>
      </c>
      <c r="AC110" s="76" t="s">
        <v>219</v>
      </c>
      <c r="AD110" s="148" t="s">
        <v>31</v>
      </c>
      <c r="AE110" s="107">
        <v>100</v>
      </c>
      <c r="AF110" s="107">
        <v>100</v>
      </c>
      <c r="AG110" s="107">
        <v>100</v>
      </c>
      <c r="AH110" s="107">
        <v>100</v>
      </c>
      <c r="AI110" s="107">
        <v>100</v>
      </c>
      <c r="AJ110" s="107">
        <v>100</v>
      </c>
      <c r="AK110" s="107">
        <v>100</v>
      </c>
      <c r="AL110" s="61" t="s">
        <v>232</v>
      </c>
      <c r="AM110" s="18"/>
      <c r="AN110" s="18"/>
      <c r="AO110" s="18"/>
    </row>
    <row r="111" spans="1:41" s="13" customFormat="1" ht="63">
      <c r="A111" s="2"/>
      <c r="B111" s="54">
        <v>8</v>
      </c>
      <c r="C111" s="54">
        <v>0</v>
      </c>
      <c r="D111" s="54">
        <v>5</v>
      </c>
      <c r="E111" s="11">
        <v>0</v>
      </c>
      <c r="F111" s="11">
        <v>7</v>
      </c>
      <c r="G111" s="11">
        <v>0</v>
      </c>
      <c r="H111" s="11">
        <v>2</v>
      </c>
      <c r="I111" s="11">
        <v>1</v>
      </c>
      <c r="J111" s="11">
        <v>7</v>
      </c>
      <c r="K111" s="11">
        <v>2</v>
      </c>
      <c r="L111" s="11">
        <v>0</v>
      </c>
      <c r="M111" s="95">
        <v>3</v>
      </c>
      <c r="N111" s="95" t="s">
        <v>65</v>
      </c>
      <c r="O111" s="95">
        <v>0</v>
      </c>
      <c r="P111" s="95">
        <v>2</v>
      </c>
      <c r="Q111" s="95">
        <v>5</v>
      </c>
      <c r="R111" s="95">
        <v>0</v>
      </c>
      <c r="S111" s="11">
        <v>1</v>
      </c>
      <c r="T111" s="11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3</v>
      </c>
      <c r="AC111" s="76" t="s">
        <v>99</v>
      </c>
      <c r="AD111" s="148" t="s">
        <v>31</v>
      </c>
      <c r="AE111" s="107">
        <v>100</v>
      </c>
      <c r="AF111" s="107">
        <v>100</v>
      </c>
      <c r="AG111" s="107">
        <v>100</v>
      </c>
      <c r="AH111" s="107">
        <v>100</v>
      </c>
      <c r="AI111" s="107">
        <v>100</v>
      </c>
      <c r="AJ111" s="107">
        <v>100</v>
      </c>
      <c r="AK111" s="107">
        <v>100</v>
      </c>
      <c r="AL111" s="61" t="s">
        <v>232</v>
      </c>
      <c r="AM111" s="18"/>
      <c r="AN111" s="18"/>
      <c r="AO111" s="18"/>
    </row>
    <row r="112" spans="1:41" s="13" customFormat="1" ht="63">
      <c r="A112" s="2"/>
      <c r="B112" s="54">
        <v>8</v>
      </c>
      <c r="C112" s="54">
        <v>0</v>
      </c>
      <c r="D112" s="54">
        <v>5</v>
      </c>
      <c r="E112" s="11">
        <v>0</v>
      </c>
      <c r="F112" s="11">
        <v>7</v>
      </c>
      <c r="G112" s="11">
        <v>0</v>
      </c>
      <c r="H112" s="11">
        <v>2</v>
      </c>
      <c r="I112" s="11">
        <v>1</v>
      </c>
      <c r="J112" s="11">
        <v>7</v>
      </c>
      <c r="K112" s="11">
        <v>2</v>
      </c>
      <c r="L112" s="11">
        <v>0</v>
      </c>
      <c r="M112" s="95">
        <v>3</v>
      </c>
      <c r="N112" s="95" t="s">
        <v>65</v>
      </c>
      <c r="O112" s="95">
        <v>0</v>
      </c>
      <c r="P112" s="95">
        <v>2</v>
      </c>
      <c r="Q112" s="95">
        <v>5</v>
      </c>
      <c r="R112" s="95">
        <v>0</v>
      </c>
      <c r="S112" s="11">
        <v>1</v>
      </c>
      <c r="T112" s="11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4</v>
      </c>
      <c r="AC112" s="76" t="s">
        <v>221</v>
      </c>
      <c r="AD112" s="148" t="s">
        <v>31</v>
      </c>
      <c r="AE112" s="107">
        <v>100</v>
      </c>
      <c r="AF112" s="107">
        <v>100</v>
      </c>
      <c r="AG112" s="107">
        <v>100</v>
      </c>
      <c r="AH112" s="107">
        <v>100</v>
      </c>
      <c r="AI112" s="107">
        <v>100</v>
      </c>
      <c r="AJ112" s="107">
        <v>100</v>
      </c>
      <c r="AK112" s="107">
        <v>100</v>
      </c>
      <c r="AL112" s="61" t="s">
        <v>232</v>
      </c>
      <c r="AM112" s="18"/>
      <c r="AN112" s="18"/>
      <c r="AO112" s="18"/>
    </row>
    <row r="113" spans="1:41" s="13" customFormat="1" ht="47.25">
      <c r="A113" s="2"/>
      <c r="B113" s="54">
        <v>8</v>
      </c>
      <c r="C113" s="54">
        <v>0</v>
      </c>
      <c r="D113" s="54">
        <v>5</v>
      </c>
      <c r="E113" s="11">
        <v>0</v>
      </c>
      <c r="F113" s="11">
        <v>7</v>
      </c>
      <c r="G113" s="11">
        <v>0</v>
      </c>
      <c r="H113" s="11">
        <v>2</v>
      </c>
      <c r="I113" s="11">
        <v>1</v>
      </c>
      <c r="J113" s="11">
        <v>7</v>
      </c>
      <c r="K113" s="11">
        <v>2</v>
      </c>
      <c r="L113" s="11">
        <v>0</v>
      </c>
      <c r="M113" s="95">
        <v>3</v>
      </c>
      <c r="N113" s="95" t="s">
        <v>65</v>
      </c>
      <c r="O113" s="95">
        <v>0</v>
      </c>
      <c r="P113" s="95">
        <v>2</v>
      </c>
      <c r="Q113" s="95">
        <v>5</v>
      </c>
      <c r="R113" s="95">
        <v>0</v>
      </c>
      <c r="S113" s="11">
        <v>1</v>
      </c>
      <c r="T113" s="11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5</v>
      </c>
      <c r="AC113" s="76" t="s">
        <v>100</v>
      </c>
      <c r="AD113" s="148" t="s">
        <v>31</v>
      </c>
      <c r="AE113" s="107">
        <v>100</v>
      </c>
      <c r="AF113" s="107">
        <v>100</v>
      </c>
      <c r="AG113" s="107">
        <v>100</v>
      </c>
      <c r="AH113" s="107">
        <v>100</v>
      </c>
      <c r="AI113" s="107">
        <v>100</v>
      </c>
      <c r="AJ113" s="107">
        <v>100</v>
      </c>
      <c r="AK113" s="107">
        <v>100</v>
      </c>
      <c r="AL113" s="61" t="s">
        <v>232</v>
      </c>
      <c r="AM113" s="18"/>
      <c r="AN113" s="18"/>
      <c r="AO113" s="18"/>
    </row>
    <row r="114" spans="1:41" s="13" customFormat="1" ht="31.5">
      <c r="A114" s="2"/>
      <c r="B114" s="54">
        <v>8</v>
      </c>
      <c r="C114" s="54">
        <v>0</v>
      </c>
      <c r="D114" s="54">
        <v>5</v>
      </c>
      <c r="E114" s="11">
        <v>0</v>
      </c>
      <c r="F114" s="11">
        <v>7</v>
      </c>
      <c r="G114" s="11">
        <v>0</v>
      </c>
      <c r="H114" s="11">
        <v>2</v>
      </c>
      <c r="I114" s="11">
        <v>1</v>
      </c>
      <c r="J114" s="11">
        <v>7</v>
      </c>
      <c r="K114" s="11">
        <v>2</v>
      </c>
      <c r="L114" s="11">
        <v>0</v>
      </c>
      <c r="M114" s="95">
        <v>3</v>
      </c>
      <c r="N114" s="95" t="s">
        <v>65</v>
      </c>
      <c r="O114" s="95">
        <v>0</v>
      </c>
      <c r="P114" s="95">
        <v>2</v>
      </c>
      <c r="Q114" s="95">
        <v>5</v>
      </c>
      <c r="R114" s="95">
        <v>0</v>
      </c>
      <c r="S114" s="11">
        <v>1</v>
      </c>
      <c r="T114" s="11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6</v>
      </c>
      <c r="AC114" s="76" t="s">
        <v>101</v>
      </c>
      <c r="AD114" s="148" t="s">
        <v>31</v>
      </c>
      <c r="AE114" s="107">
        <v>100</v>
      </c>
      <c r="AF114" s="107">
        <v>100</v>
      </c>
      <c r="AG114" s="107">
        <v>100</v>
      </c>
      <c r="AH114" s="107">
        <v>100</v>
      </c>
      <c r="AI114" s="107">
        <v>100</v>
      </c>
      <c r="AJ114" s="107">
        <v>100</v>
      </c>
      <c r="AK114" s="107">
        <v>100</v>
      </c>
      <c r="AL114" s="61" t="s">
        <v>232</v>
      </c>
      <c r="AM114" s="18"/>
      <c r="AN114" s="18"/>
      <c r="AO114" s="18"/>
    </row>
    <row r="115" spans="1:41" s="13" customFormat="1" ht="84" customHeight="1">
      <c r="A115" s="2"/>
      <c r="B115" s="54">
        <v>8</v>
      </c>
      <c r="C115" s="54">
        <v>0</v>
      </c>
      <c r="D115" s="54">
        <v>5</v>
      </c>
      <c r="E115" s="11">
        <v>0</v>
      </c>
      <c r="F115" s="11">
        <v>7</v>
      </c>
      <c r="G115" s="11">
        <v>0</v>
      </c>
      <c r="H115" s="11">
        <v>2</v>
      </c>
      <c r="I115" s="11">
        <v>1</v>
      </c>
      <c r="J115" s="11">
        <v>7</v>
      </c>
      <c r="K115" s="11">
        <v>2</v>
      </c>
      <c r="L115" s="11">
        <v>0</v>
      </c>
      <c r="M115" s="11">
        <v>3</v>
      </c>
      <c r="N115" s="11">
        <v>1</v>
      </c>
      <c r="O115" s="11">
        <v>0</v>
      </c>
      <c r="P115" s="11">
        <v>2</v>
      </c>
      <c r="Q115" s="11">
        <v>5</v>
      </c>
      <c r="R115" s="145">
        <v>0</v>
      </c>
      <c r="S115" s="11">
        <v>1</v>
      </c>
      <c r="T115" s="11">
        <v>7</v>
      </c>
      <c r="U115" s="66">
        <v>2</v>
      </c>
      <c r="V115" s="66">
        <v>0</v>
      </c>
      <c r="W115" s="66">
        <v>3</v>
      </c>
      <c r="X115" s="66">
        <v>3</v>
      </c>
      <c r="Y115" s="66">
        <v>4</v>
      </c>
      <c r="Z115" s="66">
        <v>0</v>
      </c>
      <c r="AA115" s="66">
        <v>0</v>
      </c>
      <c r="AB115" s="66">
        <v>0</v>
      </c>
      <c r="AC115" s="149" t="s">
        <v>212</v>
      </c>
      <c r="AD115" s="147" t="s">
        <v>26</v>
      </c>
      <c r="AE115" s="111">
        <v>1341200</v>
      </c>
      <c r="AF115" s="111">
        <v>1341200</v>
      </c>
      <c r="AG115" s="111">
        <v>1341200</v>
      </c>
      <c r="AH115" s="111">
        <v>1341200</v>
      </c>
      <c r="AI115" s="111">
        <v>1341200</v>
      </c>
      <c r="AJ115" s="111">
        <v>1341200</v>
      </c>
      <c r="AK115" s="111">
        <f>AE115+AF115+AG115+AH115+AI115+AJ115</f>
        <v>8047200</v>
      </c>
      <c r="AL115" s="61" t="s">
        <v>232</v>
      </c>
      <c r="AM115" s="18"/>
      <c r="AN115" s="18"/>
      <c r="AO115" s="18"/>
    </row>
    <row r="116" spans="1:41" s="13" customFormat="1" ht="32.25" customHeight="1">
      <c r="A116" s="2"/>
      <c r="B116" s="54">
        <v>8</v>
      </c>
      <c r="C116" s="54">
        <v>0</v>
      </c>
      <c r="D116" s="54">
        <v>5</v>
      </c>
      <c r="E116" s="11">
        <v>0</v>
      </c>
      <c r="F116" s="11">
        <v>7</v>
      </c>
      <c r="G116" s="11">
        <v>0</v>
      </c>
      <c r="H116" s="11">
        <v>2</v>
      </c>
      <c r="I116" s="11">
        <v>1</v>
      </c>
      <c r="J116" s="11">
        <v>7</v>
      </c>
      <c r="K116" s="11">
        <v>2</v>
      </c>
      <c r="L116" s="11">
        <v>0</v>
      </c>
      <c r="M116" s="11">
        <v>3</v>
      </c>
      <c r="N116" s="11">
        <v>1</v>
      </c>
      <c r="O116" s="11">
        <v>0</v>
      </c>
      <c r="P116" s="11">
        <v>2</v>
      </c>
      <c r="Q116" s="11">
        <v>5</v>
      </c>
      <c r="R116" s="145">
        <v>0</v>
      </c>
      <c r="S116" s="11">
        <v>1</v>
      </c>
      <c r="T116" s="11">
        <v>7</v>
      </c>
      <c r="U116" s="66">
        <v>2</v>
      </c>
      <c r="V116" s="66">
        <v>0</v>
      </c>
      <c r="W116" s="66">
        <v>3</v>
      </c>
      <c r="X116" s="66">
        <v>3</v>
      </c>
      <c r="Y116" s="66">
        <v>4</v>
      </c>
      <c r="Z116" s="66">
        <v>0</v>
      </c>
      <c r="AA116" s="66">
        <v>0</v>
      </c>
      <c r="AB116" s="66">
        <v>1</v>
      </c>
      <c r="AC116" s="123" t="s">
        <v>98</v>
      </c>
      <c r="AD116" s="148" t="s">
        <v>31</v>
      </c>
      <c r="AE116" s="111">
        <v>100</v>
      </c>
      <c r="AF116" s="107">
        <v>100</v>
      </c>
      <c r="AG116" s="107">
        <v>100</v>
      </c>
      <c r="AH116" s="107">
        <v>100</v>
      </c>
      <c r="AI116" s="107">
        <v>100</v>
      </c>
      <c r="AJ116" s="107">
        <v>100</v>
      </c>
      <c r="AK116" s="107">
        <v>100</v>
      </c>
      <c r="AL116" s="61" t="s">
        <v>232</v>
      </c>
      <c r="AM116" s="18"/>
      <c r="AN116" s="18"/>
      <c r="AO116" s="18"/>
    </row>
    <row r="117" spans="1:41" s="13" customFormat="1" ht="85.5" customHeight="1">
      <c r="A117" s="2"/>
      <c r="B117" s="54">
        <v>8</v>
      </c>
      <c r="C117" s="54">
        <v>0</v>
      </c>
      <c r="D117" s="54">
        <v>5</v>
      </c>
      <c r="E117" s="11">
        <v>0</v>
      </c>
      <c r="F117" s="11">
        <v>7</v>
      </c>
      <c r="G117" s="11">
        <v>0</v>
      </c>
      <c r="H117" s="11">
        <v>2</v>
      </c>
      <c r="I117" s="11">
        <v>1</v>
      </c>
      <c r="J117" s="11">
        <v>7</v>
      </c>
      <c r="K117" s="11">
        <v>2</v>
      </c>
      <c r="L117" s="11">
        <v>0</v>
      </c>
      <c r="M117" s="11">
        <v>3</v>
      </c>
      <c r="N117" s="11">
        <v>1</v>
      </c>
      <c r="O117" s="11">
        <v>0</v>
      </c>
      <c r="P117" s="11">
        <v>2</v>
      </c>
      <c r="Q117" s="11">
        <v>5</v>
      </c>
      <c r="R117" s="145">
        <v>0</v>
      </c>
      <c r="S117" s="11">
        <v>1</v>
      </c>
      <c r="T117" s="11">
        <v>7</v>
      </c>
      <c r="U117" s="66">
        <v>2</v>
      </c>
      <c r="V117" s="66">
        <v>0</v>
      </c>
      <c r="W117" s="66">
        <v>3</v>
      </c>
      <c r="X117" s="66">
        <v>3</v>
      </c>
      <c r="Y117" s="66">
        <v>4</v>
      </c>
      <c r="Z117" s="66">
        <v>0</v>
      </c>
      <c r="AA117" s="66">
        <v>0</v>
      </c>
      <c r="AB117" s="66">
        <v>2</v>
      </c>
      <c r="AC117" s="76" t="s">
        <v>220</v>
      </c>
      <c r="AD117" s="148" t="s">
        <v>31</v>
      </c>
      <c r="AE117" s="107">
        <v>100</v>
      </c>
      <c r="AF117" s="107">
        <v>100</v>
      </c>
      <c r="AG117" s="107">
        <v>100</v>
      </c>
      <c r="AH117" s="107">
        <v>100</v>
      </c>
      <c r="AI117" s="107">
        <v>100</v>
      </c>
      <c r="AJ117" s="107">
        <v>100</v>
      </c>
      <c r="AK117" s="107">
        <v>100</v>
      </c>
      <c r="AL117" s="61" t="s">
        <v>232</v>
      </c>
      <c r="AM117" s="18"/>
      <c r="AN117" s="18"/>
      <c r="AO117" s="18"/>
    </row>
    <row r="118" spans="1:41" s="13" customFormat="1" ht="82.5" customHeight="1">
      <c r="A118" s="2"/>
      <c r="B118" s="54">
        <v>8</v>
      </c>
      <c r="C118" s="54">
        <v>0</v>
      </c>
      <c r="D118" s="54">
        <v>5</v>
      </c>
      <c r="E118" s="11">
        <v>0</v>
      </c>
      <c r="F118" s="11">
        <v>7</v>
      </c>
      <c r="G118" s="11">
        <v>0</v>
      </c>
      <c r="H118" s="11">
        <v>2</v>
      </c>
      <c r="I118" s="11">
        <v>1</v>
      </c>
      <c r="J118" s="11">
        <v>7</v>
      </c>
      <c r="K118" s="11">
        <v>2</v>
      </c>
      <c r="L118" s="11">
        <v>0</v>
      </c>
      <c r="M118" s="11">
        <v>3</v>
      </c>
      <c r="N118" s="11">
        <v>1</v>
      </c>
      <c r="O118" s="11">
        <v>0</v>
      </c>
      <c r="P118" s="11">
        <v>2</v>
      </c>
      <c r="Q118" s="11">
        <v>5</v>
      </c>
      <c r="R118" s="145">
        <v>0</v>
      </c>
      <c r="S118" s="11">
        <v>1</v>
      </c>
      <c r="T118" s="11">
        <v>7</v>
      </c>
      <c r="U118" s="66">
        <v>2</v>
      </c>
      <c r="V118" s="66">
        <v>0</v>
      </c>
      <c r="W118" s="66">
        <v>3</v>
      </c>
      <c r="X118" s="66">
        <v>3</v>
      </c>
      <c r="Y118" s="66">
        <v>4</v>
      </c>
      <c r="Z118" s="66">
        <v>0</v>
      </c>
      <c r="AA118" s="66">
        <v>0</v>
      </c>
      <c r="AB118" s="66">
        <v>3</v>
      </c>
      <c r="AC118" s="76" t="s">
        <v>99</v>
      </c>
      <c r="AD118" s="148" t="s">
        <v>31</v>
      </c>
      <c r="AE118" s="107">
        <v>100</v>
      </c>
      <c r="AF118" s="107">
        <v>100</v>
      </c>
      <c r="AG118" s="107">
        <v>100</v>
      </c>
      <c r="AH118" s="107">
        <v>100</v>
      </c>
      <c r="AI118" s="107">
        <v>100</v>
      </c>
      <c r="AJ118" s="107">
        <v>100</v>
      </c>
      <c r="AK118" s="107">
        <v>100</v>
      </c>
      <c r="AL118" s="61" t="s">
        <v>232</v>
      </c>
      <c r="AM118" s="18"/>
      <c r="AN118" s="18"/>
      <c r="AO118" s="18"/>
    </row>
    <row r="119" spans="1:41" s="13" customFormat="1" ht="66" customHeight="1">
      <c r="A119" s="2"/>
      <c r="B119" s="54">
        <v>8</v>
      </c>
      <c r="C119" s="54">
        <v>0</v>
      </c>
      <c r="D119" s="54">
        <v>5</v>
      </c>
      <c r="E119" s="11">
        <v>0</v>
      </c>
      <c r="F119" s="11">
        <v>7</v>
      </c>
      <c r="G119" s="11">
        <v>0</v>
      </c>
      <c r="H119" s="11">
        <v>2</v>
      </c>
      <c r="I119" s="11">
        <v>1</v>
      </c>
      <c r="J119" s="11">
        <v>7</v>
      </c>
      <c r="K119" s="11">
        <v>2</v>
      </c>
      <c r="L119" s="11">
        <v>0</v>
      </c>
      <c r="M119" s="11">
        <v>3</v>
      </c>
      <c r="N119" s="11">
        <v>1</v>
      </c>
      <c r="O119" s="11">
        <v>0</v>
      </c>
      <c r="P119" s="11">
        <v>2</v>
      </c>
      <c r="Q119" s="11">
        <v>5</v>
      </c>
      <c r="R119" s="145">
        <v>0</v>
      </c>
      <c r="S119" s="11">
        <v>1</v>
      </c>
      <c r="T119" s="11">
        <v>7</v>
      </c>
      <c r="U119" s="66">
        <v>2</v>
      </c>
      <c r="V119" s="66">
        <v>0</v>
      </c>
      <c r="W119" s="66">
        <v>3</v>
      </c>
      <c r="X119" s="66">
        <v>3</v>
      </c>
      <c r="Y119" s="66">
        <v>4</v>
      </c>
      <c r="Z119" s="66">
        <v>0</v>
      </c>
      <c r="AA119" s="66">
        <v>0</v>
      </c>
      <c r="AB119" s="66">
        <v>4</v>
      </c>
      <c r="AC119" s="76" t="s">
        <v>221</v>
      </c>
      <c r="AD119" s="148" t="s">
        <v>31</v>
      </c>
      <c r="AE119" s="107">
        <v>100</v>
      </c>
      <c r="AF119" s="107">
        <v>100</v>
      </c>
      <c r="AG119" s="107">
        <v>100</v>
      </c>
      <c r="AH119" s="107">
        <v>100</v>
      </c>
      <c r="AI119" s="107">
        <v>100</v>
      </c>
      <c r="AJ119" s="107">
        <v>100</v>
      </c>
      <c r="AK119" s="107">
        <v>100</v>
      </c>
      <c r="AL119" s="61" t="s">
        <v>232</v>
      </c>
      <c r="AM119" s="18"/>
      <c r="AN119" s="18"/>
      <c r="AO119" s="18"/>
    </row>
    <row r="120" spans="1:41" s="13" customFormat="1" ht="54" customHeight="1">
      <c r="A120" s="2"/>
      <c r="B120" s="54">
        <v>8</v>
      </c>
      <c r="C120" s="54">
        <v>0</v>
      </c>
      <c r="D120" s="54">
        <v>5</v>
      </c>
      <c r="E120" s="11">
        <v>0</v>
      </c>
      <c r="F120" s="11">
        <v>7</v>
      </c>
      <c r="G120" s="11">
        <v>0</v>
      </c>
      <c r="H120" s="11">
        <v>2</v>
      </c>
      <c r="I120" s="11">
        <v>1</v>
      </c>
      <c r="J120" s="11">
        <v>7</v>
      </c>
      <c r="K120" s="11">
        <v>2</v>
      </c>
      <c r="L120" s="11">
        <v>0</v>
      </c>
      <c r="M120" s="11">
        <v>3</v>
      </c>
      <c r="N120" s="11">
        <v>1</v>
      </c>
      <c r="O120" s="11">
        <v>0</v>
      </c>
      <c r="P120" s="11">
        <v>2</v>
      </c>
      <c r="Q120" s="11">
        <v>5</v>
      </c>
      <c r="R120" s="145">
        <v>0</v>
      </c>
      <c r="S120" s="11">
        <v>1</v>
      </c>
      <c r="T120" s="11">
        <v>7</v>
      </c>
      <c r="U120" s="66">
        <v>2</v>
      </c>
      <c r="V120" s="66">
        <v>0</v>
      </c>
      <c r="W120" s="66">
        <v>3</v>
      </c>
      <c r="X120" s="66">
        <v>3</v>
      </c>
      <c r="Y120" s="66">
        <v>4</v>
      </c>
      <c r="Z120" s="66">
        <v>0</v>
      </c>
      <c r="AA120" s="66">
        <v>0</v>
      </c>
      <c r="AB120" s="66">
        <v>5</v>
      </c>
      <c r="AC120" s="76" t="s">
        <v>100</v>
      </c>
      <c r="AD120" s="148" t="s">
        <v>31</v>
      </c>
      <c r="AE120" s="107">
        <v>100</v>
      </c>
      <c r="AF120" s="107">
        <v>100</v>
      </c>
      <c r="AG120" s="107">
        <v>100</v>
      </c>
      <c r="AH120" s="107">
        <v>100</v>
      </c>
      <c r="AI120" s="107">
        <v>100</v>
      </c>
      <c r="AJ120" s="107">
        <v>100</v>
      </c>
      <c r="AK120" s="107">
        <v>100</v>
      </c>
      <c r="AL120" s="61" t="s">
        <v>232</v>
      </c>
      <c r="AM120" s="18"/>
      <c r="AN120" s="18"/>
      <c r="AO120" s="18"/>
    </row>
    <row r="121" spans="1:41" s="13" customFormat="1" ht="38.25" customHeight="1">
      <c r="A121" s="2"/>
      <c r="B121" s="54">
        <v>8</v>
      </c>
      <c r="C121" s="54">
        <v>0</v>
      </c>
      <c r="D121" s="54">
        <v>5</v>
      </c>
      <c r="E121" s="11">
        <v>0</v>
      </c>
      <c r="F121" s="11">
        <v>7</v>
      </c>
      <c r="G121" s="11">
        <v>0</v>
      </c>
      <c r="H121" s="11">
        <v>2</v>
      </c>
      <c r="I121" s="11">
        <v>1</v>
      </c>
      <c r="J121" s="11">
        <v>7</v>
      </c>
      <c r="K121" s="11">
        <v>2</v>
      </c>
      <c r="L121" s="11">
        <v>0</v>
      </c>
      <c r="M121" s="11">
        <v>3</v>
      </c>
      <c r="N121" s="11">
        <v>1</v>
      </c>
      <c r="O121" s="11">
        <v>0</v>
      </c>
      <c r="P121" s="11">
        <v>2</v>
      </c>
      <c r="Q121" s="11">
        <v>5</v>
      </c>
      <c r="R121" s="145">
        <v>0</v>
      </c>
      <c r="S121" s="11">
        <v>1</v>
      </c>
      <c r="T121" s="11">
        <v>7</v>
      </c>
      <c r="U121" s="66">
        <v>2</v>
      </c>
      <c r="V121" s="66">
        <v>0</v>
      </c>
      <c r="W121" s="66">
        <v>3</v>
      </c>
      <c r="X121" s="66">
        <v>3</v>
      </c>
      <c r="Y121" s="66">
        <v>4</v>
      </c>
      <c r="Z121" s="66">
        <v>0</v>
      </c>
      <c r="AA121" s="66">
        <v>0</v>
      </c>
      <c r="AB121" s="66">
        <v>6</v>
      </c>
      <c r="AC121" s="76" t="s">
        <v>222</v>
      </c>
      <c r="AD121" s="148" t="s">
        <v>31</v>
      </c>
      <c r="AE121" s="107">
        <v>100</v>
      </c>
      <c r="AF121" s="107">
        <v>100</v>
      </c>
      <c r="AG121" s="107">
        <v>100</v>
      </c>
      <c r="AH121" s="107">
        <v>100</v>
      </c>
      <c r="AI121" s="107">
        <v>100</v>
      </c>
      <c r="AJ121" s="107">
        <v>100</v>
      </c>
      <c r="AK121" s="107">
        <v>100</v>
      </c>
      <c r="AL121" s="61" t="s">
        <v>232</v>
      </c>
      <c r="AM121" s="18"/>
      <c r="AN121" s="18"/>
      <c r="AO121" s="18"/>
    </row>
    <row r="122" spans="1:41" s="13" customFormat="1" ht="20.25" customHeight="1">
      <c r="A122" s="2"/>
      <c r="B122" s="54">
        <v>8</v>
      </c>
      <c r="C122" s="54">
        <v>0</v>
      </c>
      <c r="D122" s="54">
        <v>5</v>
      </c>
      <c r="E122" s="11">
        <v>0</v>
      </c>
      <c r="F122" s="11">
        <v>7</v>
      </c>
      <c r="G122" s="11">
        <v>0</v>
      </c>
      <c r="H122" s="11">
        <v>2</v>
      </c>
      <c r="I122" s="11">
        <v>1</v>
      </c>
      <c r="J122" s="11">
        <v>7</v>
      </c>
      <c r="K122" s="11">
        <v>2</v>
      </c>
      <c r="L122" s="11">
        <v>0</v>
      </c>
      <c r="M122" s="11">
        <v>3</v>
      </c>
      <c r="N122" s="11">
        <v>2</v>
      </c>
      <c r="O122" s="11">
        <v>0</v>
      </c>
      <c r="P122" s="11">
        <v>3</v>
      </c>
      <c r="Q122" s="11">
        <v>5</v>
      </c>
      <c r="R122" s="145">
        <v>0</v>
      </c>
      <c r="S122" s="11">
        <v>1</v>
      </c>
      <c r="T122" s="11">
        <v>7</v>
      </c>
      <c r="U122" s="8">
        <v>2</v>
      </c>
      <c r="V122" s="8">
        <v>0</v>
      </c>
      <c r="W122" s="8">
        <v>3</v>
      </c>
      <c r="X122" s="8">
        <v>3</v>
      </c>
      <c r="Y122" s="8">
        <v>5</v>
      </c>
      <c r="Z122" s="8">
        <v>0</v>
      </c>
      <c r="AA122" s="8">
        <v>0</v>
      </c>
      <c r="AB122" s="8">
        <v>0</v>
      </c>
      <c r="AC122" s="76" t="s">
        <v>213</v>
      </c>
      <c r="AD122" s="148" t="s">
        <v>102</v>
      </c>
      <c r="AE122" s="111">
        <v>0</v>
      </c>
      <c r="AF122" s="111">
        <v>0</v>
      </c>
      <c r="AG122" s="111">
        <v>0</v>
      </c>
      <c r="AH122" s="111">
        <v>0</v>
      </c>
      <c r="AI122" s="111">
        <v>0</v>
      </c>
      <c r="AJ122" s="111">
        <v>0</v>
      </c>
      <c r="AK122" s="111">
        <f>AE122</f>
        <v>0</v>
      </c>
      <c r="AL122" s="61" t="s">
        <v>232</v>
      </c>
      <c r="AM122" s="18"/>
      <c r="AN122" s="18"/>
      <c r="AO122" s="18"/>
    </row>
    <row r="123" spans="1:41" s="13" customFormat="1" ht="23.25" customHeight="1">
      <c r="A123" s="2"/>
      <c r="B123" s="54">
        <v>8</v>
      </c>
      <c r="C123" s="54">
        <v>0</v>
      </c>
      <c r="D123" s="54">
        <v>5</v>
      </c>
      <c r="E123" s="11">
        <v>0</v>
      </c>
      <c r="F123" s="11">
        <v>7</v>
      </c>
      <c r="G123" s="11">
        <v>0</v>
      </c>
      <c r="H123" s="11">
        <v>2</v>
      </c>
      <c r="I123" s="11">
        <v>1</v>
      </c>
      <c r="J123" s="11">
        <v>7</v>
      </c>
      <c r="K123" s="11">
        <v>2</v>
      </c>
      <c r="L123" s="11">
        <v>0</v>
      </c>
      <c r="M123" s="11">
        <v>3</v>
      </c>
      <c r="N123" s="11">
        <v>2</v>
      </c>
      <c r="O123" s="11">
        <v>0</v>
      </c>
      <c r="P123" s="11">
        <v>3</v>
      </c>
      <c r="Q123" s="11">
        <v>5</v>
      </c>
      <c r="R123" s="145">
        <v>0</v>
      </c>
      <c r="S123" s="11">
        <v>1</v>
      </c>
      <c r="T123" s="11">
        <v>7</v>
      </c>
      <c r="U123" s="8">
        <v>2</v>
      </c>
      <c r="V123" s="8">
        <v>0</v>
      </c>
      <c r="W123" s="8">
        <v>3</v>
      </c>
      <c r="X123" s="8">
        <v>3</v>
      </c>
      <c r="Y123" s="8">
        <v>5</v>
      </c>
      <c r="Z123" s="8">
        <v>0</v>
      </c>
      <c r="AA123" s="8">
        <v>0</v>
      </c>
      <c r="AB123" s="8">
        <v>1</v>
      </c>
      <c r="AC123" s="76" t="s">
        <v>103</v>
      </c>
      <c r="AD123" s="148" t="s">
        <v>31</v>
      </c>
      <c r="AE123" s="111">
        <v>100</v>
      </c>
      <c r="AF123" s="111">
        <v>100</v>
      </c>
      <c r="AG123" s="111">
        <v>100</v>
      </c>
      <c r="AH123" s="111">
        <v>100</v>
      </c>
      <c r="AI123" s="111">
        <v>100</v>
      </c>
      <c r="AJ123" s="111">
        <v>100</v>
      </c>
      <c r="AK123" s="111">
        <v>100</v>
      </c>
      <c r="AL123" s="61" t="s">
        <v>232</v>
      </c>
      <c r="AM123" s="18"/>
      <c r="AN123" s="18"/>
      <c r="AO123" s="18"/>
    </row>
    <row r="124" spans="1:41" s="231" customFormat="1" ht="35.25" customHeight="1">
      <c r="A124" s="232"/>
      <c r="B124" s="350">
        <v>8</v>
      </c>
      <c r="C124" s="350">
        <v>0</v>
      </c>
      <c r="D124" s="350">
        <v>5</v>
      </c>
      <c r="E124" s="351">
        <v>0</v>
      </c>
      <c r="F124" s="351">
        <v>7</v>
      </c>
      <c r="G124" s="351">
        <v>0</v>
      </c>
      <c r="H124" s="351">
        <v>2</v>
      </c>
      <c r="I124" s="351">
        <v>1</v>
      </c>
      <c r="J124" s="351">
        <v>7</v>
      </c>
      <c r="K124" s="351">
        <v>2</v>
      </c>
      <c r="L124" s="351">
        <v>0</v>
      </c>
      <c r="M124" s="351">
        <v>3</v>
      </c>
      <c r="N124" s="351">
        <v>1</v>
      </c>
      <c r="O124" s="351">
        <v>1</v>
      </c>
      <c r="P124" s="351">
        <v>0</v>
      </c>
      <c r="Q124" s="351">
        <v>8</v>
      </c>
      <c r="R124" s="352">
        <v>0</v>
      </c>
      <c r="S124" s="351">
        <v>1</v>
      </c>
      <c r="T124" s="351">
        <v>7</v>
      </c>
      <c r="U124" s="351">
        <v>2</v>
      </c>
      <c r="V124" s="351">
        <v>0</v>
      </c>
      <c r="W124" s="351">
        <v>3</v>
      </c>
      <c r="X124" s="351">
        <v>3</v>
      </c>
      <c r="Y124" s="351">
        <v>6</v>
      </c>
      <c r="Z124" s="351">
        <v>0</v>
      </c>
      <c r="AA124" s="351">
        <v>0</v>
      </c>
      <c r="AB124" s="351">
        <v>0</v>
      </c>
      <c r="AC124" s="256" t="s">
        <v>253</v>
      </c>
      <c r="AD124" s="353" t="s">
        <v>26</v>
      </c>
      <c r="AE124" s="233">
        <v>97800</v>
      </c>
      <c r="AF124" s="233">
        <v>97800</v>
      </c>
      <c r="AG124" s="233">
        <v>97800</v>
      </c>
      <c r="AH124" s="233">
        <v>97800</v>
      </c>
      <c r="AI124" s="233">
        <v>97800</v>
      </c>
      <c r="AJ124" s="233">
        <v>97800</v>
      </c>
      <c r="AK124" s="233">
        <f>AE124+AF124+AG124+AH124+AI124+AJ124</f>
        <v>586800</v>
      </c>
      <c r="AL124" s="257" t="s">
        <v>232</v>
      </c>
      <c r="AM124" s="226"/>
      <c r="AN124" s="226"/>
      <c r="AO124" s="226"/>
    </row>
    <row r="125" spans="1:41" s="13" customFormat="1" ht="50.25" customHeight="1">
      <c r="A125" s="2"/>
      <c r="B125" s="309">
        <v>8</v>
      </c>
      <c r="C125" s="309">
        <v>0</v>
      </c>
      <c r="D125" s="309">
        <v>5</v>
      </c>
      <c r="E125" s="307">
        <v>0</v>
      </c>
      <c r="F125" s="307">
        <v>7</v>
      </c>
      <c r="G125" s="307">
        <v>0</v>
      </c>
      <c r="H125" s="307">
        <v>2</v>
      </c>
      <c r="I125" s="307">
        <v>1</v>
      </c>
      <c r="J125" s="307">
        <v>7</v>
      </c>
      <c r="K125" s="307">
        <v>2</v>
      </c>
      <c r="L125" s="307">
        <v>0</v>
      </c>
      <c r="M125" s="307">
        <v>3</v>
      </c>
      <c r="N125" s="307">
        <v>1</v>
      </c>
      <c r="O125" s="307">
        <v>1</v>
      </c>
      <c r="P125" s="307">
        <v>0</v>
      </c>
      <c r="Q125" s="307">
        <v>8</v>
      </c>
      <c r="R125" s="310">
        <v>0</v>
      </c>
      <c r="S125" s="307">
        <v>1</v>
      </c>
      <c r="T125" s="307">
        <v>7</v>
      </c>
      <c r="U125" s="307">
        <v>2</v>
      </c>
      <c r="V125" s="307">
        <v>0</v>
      </c>
      <c r="W125" s="307">
        <v>3</v>
      </c>
      <c r="X125" s="307">
        <v>3</v>
      </c>
      <c r="Y125" s="307">
        <v>6</v>
      </c>
      <c r="Z125" s="307">
        <v>0</v>
      </c>
      <c r="AA125" s="307">
        <v>0</v>
      </c>
      <c r="AB125" s="307">
        <v>1</v>
      </c>
      <c r="AC125" s="150" t="s">
        <v>235</v>
      </c>
      <c r="AD125" s="148" t="s">
        <v>31</v>
      </c>
      <c r="AE125" s="111">
        <v>100</v>
      </c>
      <c r="AF125" s="111">
        <v>100</v>
      </c>
      <c r="AG125" s="111">
        <v>100</v>
      </c>
      <c r="AH125" s="111">
        <v>100</v>
      </c>
      <c r="AI125" s="111">
        <v>100</v>
      </c>
      <c r="AJ125" s="111">
        <v>100</v>
      </c>
      <c r="AK125" s="111">
        <f>AE125</f>
        <v>100</v>
      </c>
      <c r="AL125" s="61" t="s">
        <v>232</v>
      </c>
      <c r="AM125" s="18"/>
      <c r="AN125" s="18"/>
      <c r="AO125" s="18"/>
    </row>
    <row r="126" spans="1:41" s="13" customFormat="1" ht="52.5" customHeight="1">
      <c r="A126" s="2"/>
      <c r="B126" s="309">
        <v>8</v>
      </c>
      <c r="C126" s="309">
        <v>0</v>
      </c>
      <c r="D126" s="309">
        <v>5</v>
      </c>
      <c r="E126" s="307">
        <v>0</v>
      </c>
      <c r="F126" s="307">
        <v>7</v>
      </c>
      <c r="G126" s="307">
        <v>0</v>
      </c>
      <c r="H126" s="307">
        <v>2</v>
      </c>
      <c r="I126" s="307">
        <v>1</v>
      </c>
      <c r="J126" s="307">
        <v>7</v>
      </c>
      <c r="K126" s="307">
        <v>2</v>
      </c>
      <c r="L126" s="307">
        <v>0</v>
      </c>
      <c r="M126" s="307">
        <v>3</v>
      </c>
      <c r="N126" s="307">
        <v>2</v>
      </c>
      <c r="O126" s="307">
        <v>0</v>
      </c>
      <c r="P126" s="307">
        <v>3</v>
      </c>
      <c r="Q126" s="307">
        <v>7</v>
      </c>
      <c r="R126" s="310">
        <v>0</v>
      </c>
      <c r="S126" s="307">
        <v>1</v>
      </c>
      <c r="T126" s="307">
        <v>7</v>
      </c>
      <c r="U126" s="307">
        <v>2</v>
      </c>
      <c r="V126" s="307">
        <v>0</v>
      </c>
      <c r="W126" s="307">
        <v>3</v>
      </c>
      <c r="X126" s="307">
        <v>3</v>
      </c>
      <c r="Y126" s="307">
        <v>6</v>
      </c>
      <c r="Z126" s="307">
        <v>0</v>
      </c>
      <c r="AA126" s="307">
        <v>0</v>
      </c>
      <c r="AB126" s="307">
        <v>2</v>
      </c>
      <c r="AC126" s="151" t="s">
        <v>262</v>
      </c>
      <c r="AD126" s="148" t="s">
        <v>31</v>
      </c>
      <c r="AE126" s="111">
        <v>100</v>
      </c>
      <c r="AF126" s="111">
        <v>100</v>
      </c>
      <c r="AG126" s="111">
        <v>100</v>
      </c>
      <c r="AH126" s="111">
        <v>100</v>
      </c>
      <c r="AI126" s="111">
        <v>100</v>
      </c>
      <c r="AJ126" s="111">
        <v>100</v>
      </c>
      <c r="AK126" s="111">
        <f>AE126</f>
        <v>100</v>
      </c>
      <c r="AL126" s="61" t="s">
        <v>232</v>
      </c>
      <c r="AM126" s="18"/>
      <c r="AN126" s="18"/>
      <c r="AO126" s="18"/>
    </row>
    <row r="127" spans="1:41" s="242" customFormat="1" ht="33" customHeight="1">
      <c r="A127" s="243"/>
      <c r="B127" s="342">
        <v>8</v>
      </c>
      <c r="C127" s="342">
        <v>0</v>
      </c>
      <c r="D127" s="342">
        <v>5</v>
      </c>
      <c r="E127" s="343">
        <v>0</v>
      </c>
      <c r="F127" s="343">
        <v>7</v>
      </c>
      <c r="G127" s="343">
        <v>0</v>
      </c>
      <c r="H127" s="343">
        <v>2</v>
      </c>
      <c r="I127" s="343">
        <v>1</v>
      </c>
      <c r="J127" s="343">
        <v>7</v>
      </c>
      <c r="K127" s="343">
        <v>2</v>
      </c>
      <c r="L127" s="343">
        <v>0</v>
      </c>
      <c r="M127" s="343">
        <v>3</v>
      </c>
      <c r="N127" s="343" t="s">
        <v>65</v>
      </c>
      <c r="O127" s="343">
        <v>1</v>
      </c>
      <c r="P127" s="343">
        <v>0</v>
      </c>
      <c r="Q127" s="343">
        <v>8</v>
      </c>
      <c r="R127" s="344">
        <v>0</v>
      </c>
      <c r="S127" s="343">
        <v>1</v>
      </c>
      <c r="T127" s="343">
        <v>7</v>
      </c>
      <c r="U127" s="343">
        <v>2</v>
      </c>
      <c r="V127" s="343">
        <v>0</v>
      </c>
      <c r="W127" s="343">
        <v>3</v>
      </c>
      <c r="X127" s="343">
        <v>3</v>
      </c>
      <c r="Y127" s="343">
        <v>7</v>
      </c>
      <c r="Z127" s="343">
        <v>0</v>
      </c>
      <c r="AA127" s="343">
        <v>0</v>
      </c>
      <c r="AB127" s="343">
        <v>0</v>
      </c>
      <c r="AC127" s="347" t="s">
        <v>263</v>
      </c>
      <c r="AD127" s="348" t="s">
        <v>102</v>
      </c>
      <c r="AE127" s="349">
        <v>22200</v>
      </c>
      <c r="AF127" s="349">
        <v>21000</v>
      </c>
      <c r="AG127" s="349">
        <v>21000</v>
      </c>
      <c r="AH127" s="349">
        <v>21000</v>
      </c>
      <c r="AI127" s="349">
        <v>21000</v>
      </c>
      <c r="AJ127" s="349">
        <v>21000</v>
      </c>
      <c r="AK127" s="349">
        <f>AE127+AF127+AG127+AH127+AI127+AJ127</f>
        <v>127200</v>
      </c>
      <c r="AL127" s="341" t="s">
        <v>232</v>
      </c>
      <c r="AM127" s="241"/>
      <c r="AN127" s="241"/>
      <c r="AO127" s="241"/>
    </row>
    <row r="128" spans="1:41" s="13" customFormat="1" ht="49.5" customHeight="1">
      <c r="A128" s="2"/>
      <c r="B128" s="309">
        <v>8</v>
      </c>
      <c r="C128" s="309">
        <v>0</v>
      </c>
      <c r="D128" s="309">
        <v>5</v>
      </c>
      <c r="E128" s="307">
        <v>0</v>
      </c>
      <c r="F128" s="307">
        <v>7</v>
      </c>
      <c r="G128" s="307">
        <v>0</v>
      </c>
      <c r="H128" s="307">
        <v>2</v>
      </c>
      <c r="I128" s="307">
        <v>1</v>
      </c>
      <c r="J128" s="307">
        <v>7</v>
      </c>
      <c r="K128" s="307">
        <v>2</v>
      </c>
      <c r="L128" s="307">
        <v>0</v>
      </c>
      <c r="M128" s="307">
        <v>3</v>
      </c>
      <c r="N128" s="307" t="s">
        <v>65</v>
      </c>
      <c r="O128" s="307">
        <v>1</v>
      </c>
      <c r="P128" s="307">
        <v>0</v>
      </c>
      <c r="Q128" s="307">
        <v>8</v>
      </c>
      <c r="R128" s="310">
        <v>0</v>
      </c>
      <c r="S128" s="307">
        <v>1</v>
      </c>
      <c r="T128" s="307">
        <v>7</v>
      </c>
      <c r="U128" s="307">
        <v>2</v>
      </c>
      <c r="V128" s="307">
        <v>0</v>
      </c>
      <c r="W128" s="307">
        <v>3</v>
      </c>
      <c r="X128" s="307">
        <v>3</v>
      </c>
      <c r="Y128" s="307">
        <v>7</v>
      </c>
      <c r="Z128" s="307">
        <v>0</v>
      </c>
      <c r="AA128" s="307">
        <v>0</v>
      </c>
      <c r="AB128" s="307">
        <v>1</v>
      </c>
      <c r="AC128" s="150" t="s">
        <v>235</v>
      </c>
      <c r="AD128" s="297" t="s">
        <v>31</v>
      </c>
      <c r="AE128" s="298">
        <v>100</v>
      </c>
      <c r="AF128" s="298">
        <v>100</v>
      </c>
      <c r="AG128" s="298">
        <v>100</v>
      </c>
      <c r="AH128" s="298">
        <v>100</v>
      </c>
      <c r="AI128" s="298">
        <v>100</v>
      </c>
      <c r="AJ128" s="298">
        <v>100</v>
      </c>
      <c r="AK128" s="298">
        <v>100</v>
      </c>
      <c r="AL128" s="61" t="s">
        <v>232</v>
      </c>
      <c r="AM128" s="18"/>
      <c r="AN128" s="18"/>
      <c r="AO128" s="18"/>
    </row>
    <row r="129" spans="1:41" s="13" customFormat="1" ht="20.25" customHeight="1">
      <c r="A129" s="2"/>
      <c r="B129" s="311">
        <v>8</v>
      </c>
      <c r="C129" s="311">
        <v>0</v>
      </c>
      <c r="D129" s="311">
        <v>5</v>
      </c>
      <c r="E129" s="308">
        <v>0</v>
      </c>
      <c r="F129" s="308">
        <v>7</v>
      </c>
      <c r="G129" s="308">
        <v>0</v>
      </c>
      <c r="H129" s="308">
        <v>2</v>
      </c>
      <c r="I129" s="308">
        <v>1</v>
      </c>
      <c r="J129" s="308">
        <v>7</v>
      </c>
      <c r="K129" s="308">
        <v>2</v>
      </c>
      <c r="L129" s="308">
        <v>0</v>
      </c>
      <c r="M129" s="308">
        <v>3</v>
      </c>
      <c r="N129" s="308">
        <v>2</v>
      </c>
      <c r="O129" s="308">
        <v>0</v>
      </c>
      <c r="P129" s="308">
        <v>3</v>
      </c>
      <c r="Q129" s="308">
        <v>9</v>
      </c>
      <c r="R129" s="312">
        <v>0</v>
      </c>
      <c r="S129" s="308">
        <v>1</v>
      </c>
      <c r="T129" s="308">
        <v>7</v>
      </c>
      <c r="U129" s="308">
        <v>2</v>
      </c>
      <c r="V129" s="308">
        <v>0</v>
      </c>
      <c r="W129" s="308">
        <v>3</v>
      </c>
      <c r="X129" s="308">
        <v>3</v>
      </c>
      <c r="Y129" s="308">
        <v>8</v>
      </c>
      <c r="Z129" s="308">
        <v>0</v>
      </c>
      <c r="AA129" s="308">
        <v>0</v>
      </c>
      <c r="AB129" s="308">
        <v>0</v>
      </c>
      <c r="AC129" s="273" t="s">
        <v>264</v>
      </c>
      <c r="AD129" s="297" t="s">
        <v>26</v>
      </c>
      <c r="AE129" s="298">
        <v>0</v>
      </c>
      <c r="AF129" s="298">
        <v>0</v>
      </c>
      <c r="AG129" s="298">
        <v>0</v>
      </c>
      <c r="AH129" s="298">
        <v>0</v>
      </c>
      <c r="AI129" s="298">
        <v>0</v>
      </c>
      <c r="AJ129" s="298">
        <v>0</v>
      </c>
      <c r="AK129" s="298">
        <v>0</v>
      </c>
      <c r="AL129" s="61" t="s">
        <v>232</v>
      </c>
      <c r="AM129" s="18"/>
      <c r="AN129" s="18"/>
      <c r="AO129" s="18"/>
    </row>
    <row r="130" spans="1:41" s="13" customFormat="1" ht="50.25" customHeight="1">
      <c r="A130" s="2"/>
      <c r="B130" s="309">
        <v>8</v>
      </c>
      <c r="C130" s="309">
        <v>0</v>
      </c>
      <c r="D130" s="309">
        <v>5</v>
      </c>
      <c r="E130" s="307">
        <v>0</v>
      </c>
      <c r="F130" s="307">
        <v>7</v>
      </c>
      <c r="G130" s="307">
        <v>0</v>
      </c>
      <c r="H130" s="307">
        <v>2</v>
      </c>
      <c r="I130" s="307">
        <v>1</v>
      </c>
      <c r="J130" s="307">
        <v>7</v>
      </c>
      <c r="K130" s="307">
        <v>2</v>
      </c>
      <c r="L130" s="307">
        <v>0</v>
      </c>
      <c r="M130" s="307">
        <v>3</v>
      </c>
      <c r="N130" s="307">
        <v>2</v>
      </c>
      <c r="O130" s="307">
        <v>0</v>
      </c>
      <c r="P130" s="307">
        <v>3</v>
      </c>
      <c r="Q130" s="307">
        <v>9</v>
      </c>
      <c r="R130" s="310">
        <v>0</v>
      </c>
      <c r="S130" s="307">
        <v>1</v>
      </c>
      <c r="T130" s="307">
        <v>7</v>
      </c>
      <c r="U130" s="307">
        <v>2</v>
      </c>
      <c r="V130" s="307">
        <v>0</v>
      </c>
      <c r="W130" s="307">
        <v>3</v>
      </c>
      <c r="X130" s="307">
        <v>3</v>
      </c>
      <c r="Y130" s="307">
        <v>8</v>
      </c>
      <c r="Z130" s="307">
        <v>0</v>
      </c>
      <c r="AA130" s="307">
        <v>0</v>
      </c>
      <c r="AB130" s="307">
        <v>1</v>
      </c>
      <c r="AC130" s="151" t="s">
        <v>234</v>
      </c>
      <c r="AD130" s="297" t="s">
        <v>31</v>
      </c>
      <c r="AE130" s="298">
        <v>100</v>
      </c>
      <c r="AF130" s="298">
        <v>100</v>
      </c>
      <c r="AG130" s="298">
        <v>100</v>
      </c>
      <c r="AH130" s="298">
        <v>100</v>
      </c>
      <c r="AI130" s="298">
        <v>100</v>
      </c>
      <c r="AJ130" s="298">
        <v>100</v>
      </c>
      <c r="AK130" s="298">
        <v>100</v>
      </c>
      <c r="AL130" s="61" t="s">
        <v>232</v>
      </c>
      <c r="AM130" s="18"/>
      <c r="AN130" s="18"/>
      <c r="AO130" s="18"/>
    </row>
    <row r="131" spans="1:53" s="159" customFormat="1" ht="23.25" customHeight="1">
      <c r="A131" s="62"/>
      <c r="B131" s="56">
        <v>8</v>
      </c>
      <c r="C131" s="56">
        <v>0</v>
      </c>
      <c r="D131" s="56">
        <v>5</v>
      </c>
      <c r="E131" s="78">
        <v>0</v>
      </c>
      <c r="F131" s="78">
        <v>7</v>
      </c>
      <c r="G131" s="78">
        <v>0</v>
      </c>
      <c r="H131" s="78">
        <v>3</v>
      </c>
      <c r="I131" s="78">
        <v>1</v>
      </c>
      <c r="J131" s="78">
        <v>7</v>
      </c>
      <c r="K131" s="78">
        <v>3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153">
        <v>0</v>
      </c>
      <c r="S131" s="78">
        <v>1</v>
      </c>
      <c r="T131" s="78">
        <v>7</v>
      </c>
      <c r="U131" s="79">
        <v>3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80" t="s">
        <v>216</v>
      </c>
      <c r="AD131" s="154" t="s">
        <v>26</v>
      </c>
      <c r="AE131" s="155">
        <f>AE132+AE152+AE155</f>
        <v>8475202</v>
      </c>
      <c r="AF131" s="155">
        <f aca="true" t="shared" si="8" ref="AF131:AJ131">AF132+AF152+AF155</f>
        <v>9282574</v>
      </c>
      <c r="AG131" s="155">
        <f t="shared" si="8"/>
        <v>9012574</v>
      </c>
      <c r="AH131" s="155">
        <f t="shared" si="8"/>
        <v>9012574</v>
      </c>
      <c r="AI131" s="155">
        <f t="shared" si="8"/>
        <v>9012574</v>
      </c>
      <c r="AJ131" s="155">
        <f t="shared" si="8"/>
        <v>9012574</v>
      </c>
      <c r="AK131" s="155">
        <f>AE131+AF131+AG131+AH131+AI131+AJ131</f>
        <v>53808072</v>
      </c>
      <c r="AL131" s="61" t="s">
        <v>232</v>
      </c>
      <c r="AM131" s="156"/>
      <c r="AN131" s="157"/>
      <c r="AO131" s="157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58"/>
    </row>
    <row r="132" spans="1:41" s="13" customFormat="1" ht="39.75" customHeight="1">
      <c r="A132" s="2"/>
      <c r="B132" s="83">
        <v>8</v>
      </c>
      <c r="C132" s="83">
        <v>0</v>
      </c>
      <c r="D132" s="83">
        <v>5</v>
      </c>
      <c r="E132" s="85">
        <v>0</v>
      </c>
      <c r="F132" s="85">
        <v>7</v>
      </c>
      <c r="G132" s="85">
        <v>0</v>
      </c>
      <c r="H132" s="85">
        <v>3</v>
      </c>
      <c r="I132" s="85">
        <v>1</v>
      </c>
      <c r="J132" s="85">
        <v>7</v>
      </c>
      <c r="K132" s="85">
        <v>3</v>
      </c>
      <c r="L132" s="85">
        <v>0</v>
      </c>
      <c r="M132" s="85">
        <v>1</v>
      </c>
      <c r="N132" s="85">
        <v>0</v>
      </c>
      <c r="O132" s="85">
        <v>0</v>
      </c>
      <c r="P132" s="85">
        <v>0</v>
      </c>
      <c r="Q132" s="85">
        <v>0</v>
      </c>
      <c r="R132" s="85">
        <v>0</v>
      </c>
      <c r="S132" s="85">
        <v>1</v>
      </c>
      <c r="T132" s="85">
        <v>7</v>
      </c>
      <c r="U132" s="86">
        <v>3</v>
      </c>
      <c r="V132" s="86">
        <v>0</v>
      </c>
      <c r="W132" s="86">
        <v>1</v>
      </c>
      <c r="X132" s="86">
        <v>0</v>
      </c>
      <c r="Y132" s="86">
        <v>0</v>
      </c>
      <c r="Z132" s="86">
        <v>0</v>
      </c>
      <c r="AA132" s="86">
        <v>0</v>
      </c>
      <c r="AB132" s="86">
        <v>0</v>
      </c>
      <c r="AC132" s="87" t="s">
        <v>214</v>
      </c>
      <c r="AD132" s="160" t="s">
        <v>26</v>
      </c>
      <c r="AE132" s="161">
        <f>AE134+AE141</f>
        <v>4875196</v>
      </c>
      <c r="AF132" s="161">
        <f aca="true" t="shared" si="9" ref="AF132:AJ132">AF134+AF141</f>
        <v>5682568</v>
      </c>
      <c r="AG132" s="161">
        <f t="shared" si="9"/>
        <v>5412568</v>
      </c>
      <c r="AH132" s="161">
        <f t="shared" si="9"/>
        <v>5412568</v>
      </c>
      <c r="AI132" s="161">
        <f t="shared" si="9"/>
        <v>5412568</v>
      </c>
      <c r="AJ132" s="161">
        <f t="shared" si="9"/>
        <v>5412568</v>
      </c>
      <c r="AK132" s="161">
        <v>32182985</v>
      </c>
      <c r="AL132" s="61" t="s">
        <v>232</v>
      </c>
      <c r="AM132" s="18"/>
      <c r="AN132" s="18"/>
      <c r="AO132" s="18"/>
    </row>
    <row r="133" spans="1:68" s="117" customFormat="1" ht="38.25" customHeight="1">
      <c r="A133" s="95"/>
      <c r="B133" s="54">
        <v>8</v>
      </c>
      <c r="C133" s="54">
        <v>0</v>
      </c>
      <c r="D133" s="54">
        <v>5</v>
      </c>
      <c r="E133" s="92">
        <v>0</v>
      </c>
      <c r="F133" s="92">
        <v>7</v>
      </c>
      <c r="G133" s="92">
        <v>0</v>
      </c>
      <c r="H133" s="92">
        <v>3</v>
      </c>
      <c r="I133" s="92">
        <v>1</v>
      </c>
      <c r="J133" s="92">
        <v>7</v>
      </c>
      <c r="K133" s="92">
        <v>3</v>
      </c>
      <c r="L133" s="92">
        <v>0</v>
      </c>
      <c r="M133" s="92">
        <v>1</v>
      </c>
      <c r="N133" s="92">
        <v>0</v>
      </c>
      <c r="O133" s="92">
        <v>0</v>
      </c>
      <c r="P133" s="92">
        <v>0</v>
      </c>
      <c r="Q133" s="92">
        <v>1</v>
      </c>
      <c r="R133" s="92">
        <v>1</v>
      </c>
      <c r="S133" s="92">
        <v>1</v>
      </c>
      <c r="T133" s="92">
        <v>7</v>
      </c>
      <c r="U133" s="93">
        <v>3</v>
      </c>
      <c r="V133" s="93">
        <v>0</v>
      </c>
      <c r="W133" s="93">
        <v>1</v>
      </c>
      <c r="X133" s="93">
        <v>1</v>
      </c>
      <c r="Y133" s="93">
        <v>1</v>
      </c>
      <c r="Z133" s="93">
        <v>0</v>
      </c>
      <c r="AA133" s="93">
        <v>0</v>
      </c>
      <c r="AB133" s="93">
        <v>1</v>
      </c>
      <c r="AC133" s="162" t="s">
        <v>104</v>
      </c>
      <c r="AD133" s="118" t="s">
        <v>31</v>
      </c>
      <c r="AE133" s="163">
        <v>90</v>
      </c>
      <c r="AF133" s="163">
        <v>90</v>
      </c>
      <c r="AG133" s="163">
        <v>92</v>
      </c>
      <c r="AH133" s="163">
        <v>93</v>
      </c>
      <c r="AI133" s="163">
        <v>95</v>
      </c>
      <c r="AJ133" s="163">
        <v>95</v>
      </c>
      <c r="AK133" s="163">
        <v>95</v>
      </c>
      <c r="AL133" s="61" t="s">
        <v>232</v>
      </c>
      <c r="AM133" s="164"/>
      <c r="AN133" s="91"/>
      <c r="AO133" s="91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</row>
    <row r="134" spans="1:41" s="240" customFormat="1" ht="31.5">
      <c r="A134" s="274"/>
      <c r="B134" s="324">
        <v>8</v>
      </c>
      <c r="C134" s="324">
        <v>0</v>
      </c>
      <c r="D134" s="324">
        <v>5</v>
      </c>
      <c r="E134" s="326">
        <v>0</v>
      </c>
      <c r="F134" s="326">
        <v>7</v>
      </c>
      <c r="G134" s="326">
        <v>0</v>
      </c>
      <c r="H134" s="326">
        <v>3</v>
      </c>
      <c r="I134" s="326">
        <v>1</v>
      </c>
      <c r="J134" s="326">
        <v>7</v>
      </c>
      <c r="K134" s="326">
        <v>3</v>
      </c>
      <c r="L134" s="326">
        <v>0</v>
      </c>
      <c r="M134" s="326">
        <v>1</v>
      </c>
      <c r="N134" s="326">
        <v>2</v>
      </c>
      <c r="O134" s="326">
        <v>0</v>
      </c>
      <c r="P134" s="326">
        <v>1</v>
      </c>
      <c r="Q134" s="326">
        <v>1</v>
      </c>
      <c r="R134" s="326">
        <v>0</v>
      </c>
      <c r="S134" s="326">
        <v>1</v>
      </c>
      <c r="T134" s="326">
        <v>7</v>
      </c>
      <c r="U134" s="327">
        <v>3</v>
      </c>
      <c r="V134" s="327">
        <v>0</v>
      </c>
      <c r="W134" s="327">
        <v>1</v>
      </c>
      <c r="X134" s="327">
        <v>1</v>
      </c>
      <c r="Y134" s="327">
        <v>1</v>
      </c>
      <c r="Z134" s="327">
        <v>0</v>
      </c>
      <c r="AA134" s="327">
        <v>0</v>
      </c>
      <c r="AB134" s="327">
        <v>0</v>
      </c>
      <c r="AC134" s="356" t="s">
        <v>105</v>
      </c>
      <c r="AD134" s="357" t="s">
        <v>26</v>
      </c>
      <c r="AE134" s="358">
        <v>4836556</v>
      </c>
      <c r="AF134" s="358">
        <v>5643928</v>
      </c>
      <c r="AG134" s="358">
        <v>5373928</v>
      </c>
      <c r="AH134" s="358">
        <v>5373928</v>
      </c>
      <c r="AI134" s="358">
        <v>5373928</v>
      </c>
      <c r="AJ134" s="358">
        <v>5373928</v>
      </c>
      <c r="AK134" s="358">
        <f>AE134+AF134+AG134+AH134+AI134+AJ134</f>
        <v>31976196</v>
      </c>
      <c r="AL134" s="331" t="s">
        <v>232</v>
      </c>
      <c r="AM134" s="234"/>
      <c r="AN134" s="234"/>
      <c r="AO134" s="234"/>
    </row>
    <row r="135" spans="1:41" s="13" customFormat="1" ht="31.5">
      <c r="A135" s="2"/>
      <c r="B135" s="54">
        <v>8</v>
      </c>
      <c r="C135" s="54">
        <v>0</v>
      </c>
      <c r="D135" s="54">
        <v>5</v>
      </c>
      <c r="E135" s="65">
        <v>0</v>
      </c>
      <c r="F135" s="65">
        <v>7</v>
      </c>
      <c r="G135" s="65">
        <v>0</v>
      </c>
      <c r="H135" s="65">
        <v>3</v>
      </c>
      <c r="I135" s="65">
        <v>1</v>
      </c>
      <c r="J135" s="65">
        <v>7</v>
      </c>
      <c r="K135" s="65">
        <v>3</v>
      </c>
      <c r="L135" s="65">
        <v>0</v>
      </c>
      <c r="M135" s="65">
        <v>1</v>
      </c>
      <c r="N135" s="65">
        <v>2</v>
      </c>
      <c r="O135" s="65">
        <v>0</v>
      </c>
      <c r="P135" s="65">
        <v>1</v>
      </c>
      <c r="Q135" s="65">
        <v>1</v>
      </c>
      <c r="R135" s="65">
        <v>0</v>
      </c>
      <c r="S135" s="65">
        <v>1</v>
      </c>
      <c r="T135" s="65">
        <v>7</v>
      </c>
      <c r="U135" s="66">
        <v>3</v>
      </c>
      <c r="V135" s="66">
        <v>0</v>
      </c>
      <c r="W135" s="66">
        <v>1</v>
      </c>
      <c r="X135" s="66">
        <v>1</v>
      </c>
      <c r="Y135" s="66">
        <v>1</v>
      </c>
      <c r="Z135" s="66">
        <v>0</v>
      </c>
      <c r="AA135" s="66">
        <v>0</v>
      </c>
      <c r="AB135" s="66">
        <v>1</v>
      </c>
      <c r="AC135" s="70" t="s">
        <v>106</v>
      </c>
      <c r="AD135" s="97" t="s">
        <v>31</v>
      </c>
      <c r="AE135" s="165">
        <v>100</v>
      </c>
      <c r="AF135" s="165">
        <v>100</v>
      </c>
      <c r="AG135" s="165">
        <v>100</v>
      </c>
      <c r="AH135" s="165">
        <v>100</v>
      </c>
      <c r="AI135" s="165">
        <v>100</v>
      </c>
      <c r="AJ135" s="165">
        <v>100</v>
      </c>
      <c r="AK135" s="165">
        <v>100</v>
      </c>
      <c r="AL135" s="61" t="s">
        <v>232</v>
      </c>
      <c r="AM135" s="18"/>
      <c r="AN135" s="18"/>
      <c r="AO135" s="18"/>
    </row>
    <row r="136" spans="1:41" s="13" customFormat="1" ht="84.75" customHeight="1">
      <c r="A136" s="2"/>
      <c r="B136" s="54">
        <v>8</v>
      </c>
      <c r="C136" s="54">
        <v>0</v>
      </c>
      <c r="D136" s="54">
        <v>5</v>
      </c>
      <c r="E136" s="65">
        <v>0</v>
      </c>
      <c r="F136" s="65">
        <v>7</v>
      </c>
      <c r="G136" s="65">
        <v>0</v>
      </c>
      <c r="H136" s="65">
        <v>3</v>
      </c>
      <c r="I136" s="65">
        <v>1</v>
      </c>
      <c r="J136" s="65">
        <v>7</v>
      </c>
      <c r="K136" s="65">
        <v>3</v>
      </c>
      <c r="L136" s="65">
        <v>0</v>
      </c>
      <c r="M136" s="65">
        <v>1</v>
      </c>
      <c r="N136" s="65">
        <v>2</v>
      </c>
      <c r="O136" s="65">
        <v>0</v>
      </c>
      <c r="P136" s="65">
        <v>1</v>
      </c>
      <c r="Q136" s="65">
        <v>1</v>
      </c>
      <c r="R136" s="65">
        <v>0</v>
      </c>
      <c r="S136" s="65">
        <v>1</v>
      </c>
      <c r="T136" s="65">
        <v>7</v>
      </c>
      <c r="U136" s="66">
        <v>3</v>
      </c>
      <c r="V136" s="66">
        <v>0</v>
      </c>
      <c r="W136" s="66">
        <v>1</v>
      </c>
      <c r="X136" s="66">
        <v>1</v>
      </c>
      <c r="Y136" s="66">
        <v>1</v>
      </c>
      <c r="Z136" s="66">
        <v>0</v>
      </c>
      <c r="AA136" s="66">
        <v>0</v>
      </c>
      <c r="AB136" s="66">
        <v>2</v>
      </c>
      <c r="AC136" s="70" t="s">
        <v>107</v>
      </c>
      <c r="AD136" s="97" t="s">
        <v>31</v>
      </c>
      <c r="AE136" s="165">
        <v>90</v>
      </c>
      <c r="AF136" s="165">
        <v>90</v>
      </c>
      <c r="AG136" s="165">
        <v>90</v>
      </c>
      <c r="AH136" s="165">
        <v>90</v>
      </c>
      <c r="AI136" s="165">
        <v>90</v>
      </c>
      <c r="AJ136" s="165">
        <v>90</v>
      </c>
      <c r="AK136" s="165">
        <v>90</v>
      </c>
      <c r="AL136" s="61" t="s">
        <v>232</v>
      </c>
      <c r="AM136" s="18"/>
      <c r="AN136" s="18"/>
      <c r="AO136" s="18"/>
    </row>
    <row r="137" spans="1:41" s="13" customFormat="1" ht="54.75" customHeight="1">
      <c r="A137" s="2"/>
      <c r="B137" s="54">
        <v>8</v>
      </c>
      <c r="C137" s="54">
        <v>0</v>
      </c>
      <c r="D137" s="54">
        <v>5</v>
      </c>
      <c r="E137" s="65">
        <v>0</v>
      </c>
      <c r="F137" s="65">
        <v>7</v>
      </c>
      <c r="G137" s="65">
        <v>0</v>
      </c>
      <c r="H137" s="65">
        <v>3</v>
      </c>
      <c r="I137" s="65">
        <v>1</v>
      </c>
      <c r="J137" s="65">
        <v>7</v>
      </c>
      <c r="K137" s="65">
        <v>3</v>
      </c>
      <c r="L137" s="65">
        <v>0</v>
      </c>
      <c r="M137" s="65">
        <v>1</v>
      </c>
      <c r="N137" s="65">
        <v>2</v>
      </c>
      <c r="O137" s="65">
        <v>0</v>
      </c>
      <c r="P137" s="65">
        <v>1</v>
      </c>
      <c r="Q137" s="65">
        <v>1</v>
      </c>
      <c r="R137" s="65">
        <v>0</v>
      </c>
      <c r="S137" s="65">
        <v>1</v>
      </c>
      <c r="T137" s="65">
        <v>7</v>
      </c>
      <c r="U137" s="66">
        <v>3</v>
      </c>
      <c r="V137" s="66">
        <v>0</v>
      </c>
      <c r="W137" s="66">
        <v>1</v>
      </c>
      <c r="X137" s="66">
        <v>1</v>
      </c>
      <c r="Y137" s="66">
        <v>1</v>
      </c>
      <c r="Z137" s="66">
        <v>0</v>
      </c>
      <c r="AA137" s="66">
        <v>0</v>
      </c>
      <c r="AB137" s="66">
        <v>3</v>
      </c>
      <c r="AC137" s="70" t="s">
        <v>108</v>
      </c>
      <c r="AD137" s="97" t="s">
        <v>31</v>
      </c>
      <c r="AE137" s="165">
        <v>100</v>
      </c>
      <c r="AF137" s="165">
        <v>100</v>
      </c>
      <c r="AG137" s="165">
        <v>100</v>
      </c>
      <c r="AH137" s="165">
        <v>100</v>
      </c>
      <c r="AI137" s="165">
        <v>100</v>
      </c>
      <c r="AJ137" s="165">
        <v>100</v>
      </c>
      <c r="AK137" s="165">
        <v>100</v>
      </c>
      <c r="AL137" s="61" t="s">
        <v>232</v>
      </c>
      <c r="AM137" s="18"/>
      <c r="AN137" s="18"/>
      <c r="AO137" s="18"/>
    </row>
    <row r="138" spans="1:41" s="13" customFormat="1" ht="19.5" customHeight="1">
      <c r="A138" s="2"/>
      <c r="B138" s="54">
        <v>8</v>
      </c>
      <c r="C138" s="54">
        <v>0</v>
      </c>
      <c r="D138" s="54">
        <v>5</v>
      </c>
      <c r="E138" s="65">
        <v>0</v>
      </c>
      <c r="F138" s="65">
        <v>7</v>
      </c>
      <c r="G138" s="65">
        <v>0</v>
      </c>
      <c r="H138" s="65">
        <v>3</v>
      </c>
      <c r="I138" s="65">
        <v>1</v>
      </c>
      <c r="J138" s="65">
        <v>7</v>
      </c>
      <c r="K138" s="65">
        <v>3</v>
      </c>
      <c r="L138" s="65">
        <v>0</v>
      </c>
      <c r="M138" s="65">
        <v>1</v>
      </c>
      <c r="N138" s="65">
        <v>2</v>
      </c>
      <c r="O138" s="65">
        <v>0</v>
      </c>
      <c r="P138" s="65">
        <v>1</v>
      </c>
      <c r="Q138" s="65">
        <v>1</v>
      </c>
      <c r="R138" s="65">
        <v>0</v>
      </c>
      <c r="S138" s="65">
        <v>1</v>
      </c>
      <c r="T138" s="65">
        <v>7</v>
      </c>
      <c r="U138" s="66">
        <v>3</v>
      </c>
      <c r="V138" s="66">
        <v>0</v>
      </c>
      <c r="W138" s="66">
        <v>1</v>
      </c>
      <c r="X138" s="66">
        <v>1</v>
      </c>
      <c r="Y138" s="66">
        <v>2</v>
      </c>
      <c r="Z138" s="66">
        <v>0</v>
      </c>
      <c r="AA138" s="66">
        <v>0</v>
      </c>
      <c r="AB138" s="66">
        <v>4</v>
      </c>
      <c r="AC138" s="70" t="s">
        <v>109</v>
      </c>
      <c r="AD138" s="68" t="s">
        <v>29</v>
      </c>
      <c r="AE138" s="10">
        <v>1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61" t="s">
        <v>232</v>
      </c>
      <c r="AM138" s="18"/>
      <c r="AN138" s="18"/>
      <c r="AO138" s="18"/>
    </row>
    <row r="139" spans="1:41" s="13" customFormat="1" ht="47.25">
      <c r="A139" s="2"/>
      <c r="B139" s="54">
        <v>8</v>
      </c>
      <c r="C139" s="54">
        <v>0</v>
      </c>
      <c r="D139" s="54">
        <v>5</v>
      </c>
      <c r="E139" s="65">
        <v>0</v>
      </c>
      <c r="F139" s="65">
        <v>7</v>
      </c>
      <c r="G139" s="65">
        <v>0</v>
      </c>
      <c r="H139" s="65">
        <v>3</v>
      </c>
      <c r="I139" s="65">
        <v>1</v>
      </c>
      <c r="J139" s="65">
        <v>7</v>
      </c>
      <c r="K139" s="65">
        <v>3</v>
      </c>
      <c r="L139" s="65">
        <v>0</v>
      </c>
      <c r="M139" s="65">
        <v>1</v>
      </c>
      <c r="N139" s="65">
        <v>2</v>
      </c>
      <c r="O139" s="65">
        <v>0</v>
      </c>
      <c r="P139" s="65">
        <v>1</v>
      </c>
      <c r="Q139" s="65">
        <v>2</v>
      </c>
      <c r="R139" s="65">
        <v>0</v>
      </c>
      <c r="S139" s="65">
        <v>1</v>
      </c>
      <c r="T139" s="65">
        <v>7</v>
      </c>
      <c r="U139" s="66">
        <v>3</v>
      </c>
      <c r="V139" s="66">
        <v>0</v>
      </c>
      <c r="W139" s="66">
        <v>1</v>
      </c>
      <c r="X139" s="66">
        <v>1</v>
      </c>
      <c r="Y139" s="66">
        <v>3</v>
      </c>
      <c r="Z139" s="66">
        <v>0</v>
      </c>
      <c r="AA139" s="66">
        <v>0</v>
      </c>
      <c r="AB139" s="66">
        <v>0</v>
      </c>
      <c r="AC139" s="70" t="s">
        <v>110</v>
      </c>
      <c r="AD139" s="68" t="s">
        <v>29</v>
      </c>
      <c r="AE139" s="10">
        <v>1</v>
      </c>
      <c r="AF139" s="10">
        <v>1</v>
      </c>
      <c r="AG139" s="10">
        <v>1</v>
      </c>
      <c r="AH139" s="10">
        <v>1</v>
      </c>
      <c r="AI139" s="10">
        <v>1</v>
      </c>
      <c r="AJ139" s="10">
        <v>1</v>
      </c>
      <c r="AK139" s="10">
        <v>1</v>
      </c>
      <c r="AL139" s="61" t="s">
        <v>232</v>
      </c>
      <c r="AM139" s="18"/>
      <c r="AN139" s="18"/>
      <c r="AO139" s="18"/>
    </row>
    <row r="140" spans="1:41" s="13" customFormat="1" ht="51.75" customHeight="1">
      <c r="A140" s="11"/>
      <c r="B140" s="54">
        <v>8</v>
      </c>
      <c r="C140" s="54">
        <v>0</v>
      </c>
      <c r="D140" s="54">
        <v>5</v>
      </c>
      <c r="E140" s="65">
        <v>0</v>
      </c>
      <c r="F140" s="65">
        <v>7</v>
      </c>
      <c r="G140" s="65">
        <v>0</v>
      </c>
      <c r="H140" s="65">
        <v>3</v>
      </c>
      <c r="I140" s="65">
        <v>1</v>
      </c>
      <c r="J140" s="65">
        <v>7</v>
      </c>
      <c r="K140" s="65">
        <v>3</v>
      </c>
      <c r="L140" s="65">
        <v>0</v>
      </c>
      <c r="M140" s="65">
        <v>1</v>
      </c>
      <c r="N140" s="65">
        <v>2</v>
      </c>
      <c r="O140" s="65">
        <v>0</v>
      </c>
      <c r="P140" s="65">
        <v>1</v>
      </c>
      <c r="Q140" s="65">
        <v>3</v>
      </c>
      <c r="R140" s="65">
        <v>0</v>
      </c>
      <c r="S140" s="65">
        <v>1</v>
      </c>
      <c r="T140" s="65">
        <v>7</v>
      </c>
      <c r="U140" s="66">
        <v>3</v>
      </c>
      <c r="V140" s="66">
        <v>0</v>
      </c>
      <c r="W140" s="66">
        <v>1</v>
      </c>
      <c r="X140" s="66">
        <v>1</v>
      </c>
      <c r="Y140" s="66">
        <v>3</v>
      </c>
      <c r="Z140" s="66">
        <v>0</v>
      </c>
      <c r="AA140" s="66">
        <v>0</v>
      </c>
      <c r="AB140" s="66">
        <v>0</v>
      </c>
      <c r="AC140" s="70" t="s">
        <v>111</v>
      </c>
      <c r="AD140" s="68" t="s">
        <v>29</v>
      </c>
      <c r="AE140" s="166">
        <v>1</v>
      </c>
      <c r="AF140" s="166">
        <v>1</v>
      </c>
      <c r="AG140" s="166">
        <v>1</v>
      </c>
      <c r="AH140" s="166">
        <v>1</v>
      </c>
      <c r="AI140" s="166">
        <v>1</v>
      </c>
      <c r="AJ140" s="166">
        <v>1</v>
      </c>
      <c r="AK140" s="166">
        <v>1</v>
      </c>
      <c r="AL140" s="61" t="s">
        <v>232</v>
      </c>
      <c r="AM140" s="18"/>
      <c r="AN140" s="18"/>
      <c r="AO140" s="18"/>
    </row>
    <row r="141" spans="1:41" s="267" customFormat="1" ht="50.25" customHeight="1">
      <c r="A141" s="265"/>
      <c r="B141" s="264">
        <v>8</v>
      </c>
      <c r="C141" s="264">
        <v>0</v>
      </c>
      <c r="D141" s="264">
        <v>5</v>
      </c>
      <c r="E141" s="268">
        <v>0</v>
      </c>
      <c r="F141" s="268">
        <v>7</v>
      </c>
      <c r="G141" s="268">
        <v>0</v>
      </c>
      <c r="H141" s="268">
        <v>3</v>
      </c>
      <c r="I141" s="268">
        <v>1</v>
      </c>
      <c r="J141" s="268">
        <v>7</v>
      </c>
      <c r="K141" s="268">
        <v>3</v>
      </c>
      <c r="L141" s="268">
        <v>0</v>
      </c>
      <c r="M141" s="268">
        <v>1</v>
      </c>
      <c r="N141" s="268" t="s">
        <v>65</v>
      </c>
      <c r="O141" s="268">
        <v>0</v>
      </c>
      <c r="P141" s="268">
        <v>6</v>
      </c>
      <c r="Q141" s="268">
        <v>9</v>
      </c>
      <c r="R141" s="268">
        <v>0</v>
      </c>
      <c r="S141" s="268">
        <v>1</v>
      </c>
      <c r="T141" s="268">
        <v>7</v>
      </c>
      <c r="U141" s="269">
        <v>3</v>
      </c>
      <c r="V141" s="269">
        <v>0</v>
      </c>
      <c r="W141" s="269">
        <v>1</v>
      </c>
      <c r="X141" s="269">
        <v>1</v>
      </c>
      <c r="Y141" s="269">
        <v>4</v>
      </c>
      <c r="Z141" s="269">
        <v>0</v>
      </c>
      <c r="AA141" s="269">
        <v>0</v>
      </c>
      <c r="AB141" s="269">
        <v>0</v>
      </c>
      <c r="AC141" s="270" t="s">
        <v>229</v>
      </c>
      <c r="AD141" s="271" t="s">
        <v>26</v>
      </c>
      <c r="AE141" s="272">
        <v>38640</v>
      </c>
      <c r="AF141" s="272">
        <v>38640</v>
      </c>
      <c r="AG141" s="272">
        <v>38640</v>
      </c>
      <c r="AH141" s="272">
        <v>38640</v>
      </c>
      <c r="AI141" s="272">
        <v>38640</v>
      </c>
      <c r="AJ141" s="272">
        <v>38640</v>
      </c>
      <c r="AK141" s="272">
        <f>AJ141+AI141+AH141+AG141+AF141+AE141</f>
        <v>231840</v>
      </c>
      <c r="AL141" s="293" t="s">
        <v>232</v>
      </c>
      <c r="AM141" s="266"/>
      <c r="AN141" s="266"/>
      <c r="AO141" s="266"/>
    </row>
    <row r="142" spans="1:41" s="13" customFormat="1" ht="48.75" customHeight="1">
      <c r="A142" s="11"/>
      <c r="B142" s="54">
        <v>8</v>
      </c>
      <c r="C142" s="54">
        <v>0</v>
      </c>
      <c r="D142" s="54">
        <v>5</v>
      </c>
      <c r="E142" s="65">
        <v>0</v>
      </c>
      <c r="F142" s="65">
        <v>7</v>
      </c>
      <c r="G142" s="65">
        <v>0</v>
      </c>
      <c r="H142" s="65">
        <v>3</v>
      </c>
      <c r="I142" s="65">
        <v>1</v>
      </c>
      <c r="J142" s="65">
        <v>7</v>
      </c>
      <c r="K142" s="65">
        <v>3</v>
      </c>
      <c r="L142" s="65">
        <v>0</v>
      </c>
      <c r="M142" s="65">
        <v>1</v>
      </c>
      <c r="N142" s="65" t="s">
        <v>65</v>
      </c>
      <c r="O142" s="65">
        <v>0</v>
      </c>
      <c r="P142" s="65">
        <v>6</v>
      </c>
      <c r="Q142" s="65">
        <v>9</v>
      </c>
      <c r="R142" s="65">
        <v>0</v>
      </c>
      <c r="S142" s="65">
        <v>1</v>
      </c>
      <c r="T142" s="65">
        <v>7</v>
      </c>
      <c r="U142" s="66">
        <v>3</v>
      </c>
      <c r="V142" s="66">
        <v>0</v>
      </c>
      <c r="W142" s="66">
        <v>1</v>
      </c>
      <c r="X142" s="66">
        <v>1</v>
      </c>
      <c r="Y142" s="66">
        <v>4</v>
      </c>
      <c r="Z142" s="66">
        <v>0</v>
      </c>
      <c r="AA142" s="66">
        <v>0</v>
      </c>
      <c r="AB142" s="66">
        <v>0</v>
      </c>
      <c r="AC142" s="105" t="s">
        <v>225</v>
      </c>
      <c r="AD142" s="68" t="s">
        <v>31</v>
      </c>
      <c r="AE142" s="166">
        <v>100</v>
      </c>
      <c r="AF142" s="166">
        <v>100</v>
      </c>
      <c r="AG142" s="166">
        <v>100</v>
      </c>
      <c r="AH142" s="166">
        <v>100</v>
      </c>
      <c r="AI142" s="166">
        <v>100</v>
      </c>
      <c r="AJ142" s="166">
        <v>100</v>
      </c>
      <c r="AK142" s="166">
        <v>100</v>
      </c>
      <c r="AL142" s="61" t="s">
        <v>232</v>
      </c>
      <c r="AM142" s="18"/>
      <c r="AN142" s="18"/>
      <c r="AO142" s="18"/>
    </row>
    <row r="143" spans="1:41" s="13" customFormat="1" ht="47.25">
      <c r="A143" s="11"/>
      <c r="B143" s="54">
        <v>8</v>
      </c>
      <c r="C143" s="54">
        <v>0</v>
      </c>
      <c r="D143" s="54">
        <v>5</v>
      </c>
      <c r="E143" s="65">
        <v>0</v>
      </c>
      <c r="F143" s="65">
        <v>7</v>
      </c>
      <c r="G143" s="65">
        <v>0</v>
      </c>
      <c r="H143" s="65">
        <v>3</v>
      </c>
      <c r="I143" s="65">
        <v>1</v>
      </c>
      <c r="J143" s="65">
        <v>7</v>
      </c>
      <c r="K143" s="65">
        <v>3</v>
      </c>
      <c r="L143" s="65">
        <v>0</v>
      </c>
      <c r="M143" s="65">
        <v>1</v>
      </c>
      <c r="N143" s="65">
        <v>2</v>
      </c>
      <c r="O143" s="65">
        <v>0</v>
      </c>
      <c r="P143" s="65">
        <v>1</v>
      </c>
      <c r="Q143" s="65">
        <v>5</v>
      </c>
      <c r="R143" s="65">
        <v>0</v>
      </c>
      <c r="S143" s="65">
        <v>1</v>
      </c>
      <c r="T143" s="65">
        <v>7</v>
      </c>
      <c r="U143" s="66">
        <v>3</v>
      </c>
      <c r="V143" s="66">
        <v>0</v>
      </c>
      <c r="W143" s="66">
        <v>1</v>
      </c>
      <c r="X143" s="66">
        <v>1</v>
      </c>
      <c r="Y143" s="66">
        <v>5</v>
      </c>
      <c r="Z143" s="66">
        <v>0</v>
      </c>
      <c r="AA143" s="66">
        <v>0</v>
      </c>
      <c r="AB143" s="66">
        <v>0</v>
      </c>
      <c r="AC143" s="123" t="s">
        <v>224</v>
      </c>
      <c r="AD143" s="68"/>
      <c r="AE143" s="54"/>
      <c r="AF143" s="54"/>
      <c r="AG143" s="54"/>
      <c r="AH143" s="54"/>
      <c r="AI143" s="54"/>
      <c r="AJ143" s="54"/>
      <c r="AK143" s="54"/>
      <c r="AL143" s="61" t="s">
        <v>232</v>
      </c>
      <c r="AM143" s="18"/>
      <c r="AN143" s="18"/>
      <c r="AO143" s="18"/>
    </row>
    <row r="144" spans="1:41" s="13" customFormat="1" ht="19.5" customHeight="1">
      <c r="A144" s="11"/>
      <c r="B144" s="54">
        <v>8</v>
      </c>
      <c r="C144" s="54">
        <v>0</v>
      </c>
      <c r="D144" s="54">
        <v>5</v>
      </c>
      <c r="E144" s="65">
        <v>0</v>
      </c>
      <c r="F144" s="65">
        <v>7</v>
      </c>
      <c r="G144" s="65">
        <v>0</v>
      </c>
      <c r="H144" s="65">
        <v>3</v>
      </c>
      <c r="I144" s="65">
        <v>1</v>
      </c>
      <c r="J144" s="65">
        <v>7</v>
      </c>
      <c r="K144" s="65">
        <v>3</v>
      </c>
      <c r="L144" s="65">
        <v>0</v>
      </c>
      <c r="M144" s="65">
        <v>1</v>
      </c>
      <c r="N144" s="65">
        <v>2</v>
      </c>
      <c r="O144" s="65">
        <v>0</v>
      </c>
      <c r="P144" s="65">
        <v>1</v>
      </c>
      <c r="Q144" s="65">
        <v>5</v>
      </c>
      <c r="R144" s="65">
        <v>0</v>
      </c>
      <c r="S144" s="65">
        <v>1</v>
      </c>
      <c r="T144" s="65">
        <v>7</v>
      </c>
      <c r="U144" s="66">
        <v>3</v>
      </c>
      <c r="V144" s="66">
        <v>0</v>
      </c>
      <c r="W144" s="66">
        <v>1</v>
      </c>
      <c r="X144" s="66">
        <v>1</v>
      </c>
      <c r="Y144" s="66">
        <v>5</v>
      </c>
      <c r="Z144" s="66">
        <v>0</v>
      </c>
      <c r="AA144" s="66">
        <v>0</v>
      </c>
      <c r="AB144" s="66">
        <v>1</v>
      </c>
      <c r="AC144" s="70" t="s">
        <v>112</v>
      </c>
      <c r="AD144" s="71" t="s">
        <v>31</v>
      </c>
      <c r="AE144" s="107">
        <v>72</v>
      </c>
      <c r="AF144" s="107">
        <v>74</v>
      </c>
      <c r="AG144" s="107">
        <v>75</v>
      </c>
      <c r="AH144" s="107">
        <v>78</v>
      </c>
      <c r="AI144" s="107">
        <v>80</v>
      </c>
      <c r="AJ144" s="107">
        <v>80</v>
      </c>
      <c r="AK144" s="107">
        <v>80</v>
      </c>
      <c r="AL144" s="61" t="s">
        <v>232</v>
      </c>
      <c r="AM144" s="18"/>
      <c r="AN144" s="18"/>
      <c r="AO144" s="18"/>
    </row>
    <row r="145" spans="1:41" s="13" customFormat="1" ht="33" customHeight="1">
      <c r="A145" s="11"/>
      <c r="B145" s="54">
        <v>8</v>
      </c>
      <c r="C145" s="54">
        <v>0</v>
      </c>
      <c r="D145" s="54">
        <v>5</v>
      </c>
      <c r="E145" s="65">
        <v>0</v>
      </c>
      <c r="F145" s="65">
        <v>7</v>
      </c>
      <c r="G145" s="65">
        <v>0</v>
      </c>
      <c r="H145" s="65">
        <v>3</v>
      </c>
      <c r="I145" s="65">
        <v>1</v>
      </c>
      <c r="J145" s="65">
        <v>7</v>
      </c>
      <c r="K145" s="65">
        <v>3</v>
      </c>
      <c r="L145" s="65">
        <v>0</v>
      </c>
      <c r="M145" s="65">
        <v>1</v>
      </c>
      <c r="N145" s="65">
        <v>2</v>
      </c>
      <c r="O145" s="65">
        <v>0</v>
      </c>
      <c r="P145" s="65">
        <v>1</v>
      </c>
      <c r="Q145" s="65">
        <v>5</v>
      </c>
      <c r="R145" s="65">
        <v>0</v>
      </c>
      <c r="S145" s="65">
        <v>1</v>
      </c>
      <c r="T145" s="65">
        <v>7</v>
      </c>
      <c r="U145" s="66">
        <v>3</v>
      </c>
      <c r="V145" s="66">
        <v>0</v>
      </c>
      <c r="W145" s="66">
        <v>1</v>
      </c>
      <c r="X145" s="66">
        <v>1</v>
      </c>
      <c r="Y145" s="66">
        <v>5</v>
      </c>
      <c r="Z145" s="66">
        <v>0</v>
      </c>
      <c r="AA145" s="66">
        <v>0</v>
      </c>
      <c r="AB145" s="66">
        <v>2</v>
      </c>
      <c r="AC145" s="70" t="s">
        <v>113</v>
      </c>
      <c r="AD145" s="167" t="s">
        <v>31</v>
      </c>
      <c r="AE145" s="107">
        <v>37.5</v>
      </c>
      <c r="AF145" s="107">
        <v>50</v>
      </c>
      <c r="AG145" s="107">
        <v>87.5</v>
      </c>
      <c r="AH145" s="107">
        <v>86</v>
      </c>
      <c r="AI145" s="107">
        <v>86</v>
      </c>
      <c r="AJ145" s="107">
        <v>86</v>
      </c>
      <c r="AK145" s="107">
        <v>86</v>
      </c>
      <c r="AL145" s="61" t="s">
        <v>232</v>
      </c>
      <c r="AM145" s="18"/>
      <c r="AN145" s="18"/>
      <c r="AO145" s="18"/>
    </row>
    <row r="146" spans="1:41" s="13" customFormat="1" ht="35.25" customHeight="1">
      <c r="A146" s="11"/>
      <c r="B146" s="54">
        <v>8</v>
      </c>
      <c r="C146" s="54">
        <v>0</v>
      </c>
      <c r="D146" s="54">
        <v>5</v>
      </c>
      <c r="E146" s="65">
        <v>0</v>
      </c>
      <c r="F146" s="65">
        <v>7</v>
      </c>
      <c r="G146" s="65">
        <v>0</v>
      </c>
      <c r="H146" s="65">
        <v>3</v>
      </c>
      <c r="I146" s="65">
        <v>1</v>
      </c>
      <c r="J146" s="65">
        <v>7</v>
      </c>
      <c r="K146" s="65">
        <v>3</v>
      </c>
      <c r="L146" s="65">
        <v>0</v>
      </c>
      <c r="M146" s="65">
        <v>1</v>
      </c>
      <c r="N146" s="65">
        <v>2</v>
      </c>
      <c r="O146" s="65">
        <v>0</v>
      </c>
      <c r="P146" s="65">
        <v>1</v>
      </c>
      <c r="Q146" s="65">
        <v>6</v>
      </c>
      <c r="R146" s="65">
        <v>0</v>
      </c>
      <c r="S146" s="65">
        <v>1</v>
      </c>
      <c r="T146" s="65">
        <v>7</v>
      </c>
      <c r="U146" s="66">
        <v>3</v>
      </c>
      <c r="V146" s="66">
        <v>0</v>
      </c>
      <c r="W146" s="66">
        <v>1</v>
      </c>
      <c r="X146" s="66">
        <v>1</v>
      </c>
      <c r="Y146" s="66">
        <v>6</v>
      </c>
      <c r="Z146" s="66">
        <v>0</v>
      </c>
      <c r="AA146" s="66">
        <v>0</v>
      </c>
      <c r="AB146" s="66">
        <v>0</v>
      </c>
      <c r="AC146" s="70" t="s">
        <v>256</v>
      </c>
      <c r="AD146" s="168" t="s">
        <v>29</v>
      </c>
      <c r="AE146" s="169">
        <v>1</v>
      </c>
      <c r="AF146" s="169">
        <v>1</v>
      </c>
      <c r="AG146" s="169">
        <v>1</v>
      </c>
      <c r="AH146" s="169">
        <v>1</v>
      </c>
      <c r="AI146" s="169">
        <v>1</v>
      </c>
      <c r="AJ146" s="169">
        <v>1</v>
      </c>
      <c r="AK146" s="169">
        <v>1</v>
      </c>
      <c r="AL146" s="61" t="s">
        <v>232</v>
      </c>
      <c r="AM146" s="18"/>
      <c r="AN146" s="18"/>
      <c r="AO146" s="18"/>
    </row>
    <row r="147" spans="1:41" s="13" customFormat="1" ht="55.5" customHeight="1">
      <c r="A147" s="2"/>
      <c r="B147" s="54">
        <v>8</v>
      </c>
      <c r="C147" s="54">
        <v>0</v>
      </c>
      <c r="D147" s="54">
        <v>5</v>
      </c>
      <c r="E147" s="65">
        <v>0</v>
      </c>
      <c r="F147" s="65">
        <v>7</v>
      </c>
      <c r="G147" s="65">
        <v>0</v>
      </c>
      <c r="H147" s="65">
        <v>3</v>
      </c>
      <c r="I147" s="65">
        <v>1</v>
      </c>
      <c r="J147" s="65">
        <v>7</v>
      </c>
      <c r="K147" s="65">
        <v>3</v>
      </c>
      <c r="L147" s="65">
        <v>0</v>
      </c>
      <c r="M147" s="65">
        <v>1</v>
      </c>
      <c r="N147" s="65">
        <v>2</v>
      </c>
      <c r="O147" s="65">
        <v>0</v>
      </c>
      <c r="P147" s="65">
        <v>1</v>
      </c>
      <c r="Q147" s="65">
        <v>6</v>
      </c>
      <c r="R147" s="65">
        <v>0</v>
      </c>
      <c r="S147" s="65">
        <v>1</v>
      </c>
      <c r="T147" s="65">
        <v>7</v>
      </c>
      <c r="U147" s="66">
        <v>3</v>
      </c>
      <c r="V147" s="66">
        <v>0</v>
      </c>
      <c r="W147" s="66">
        <v>1</v>
      </c>
      <c r="X147" s="66">
        <v>1</v>
      </c>
      <c r="Y147" s="66">
        <v>6</v>
      </c>
      <c r="Z147" s="66">
        <v>0</v>
      </c>
      <c r="AA147" s="66">
        <v>0</v>
      </c>
      <c r="AB147" s="66">
        <v>1</v>
      </c>
      <c r="AC147" s="70" t="s">
        <v>114</v>
      </c>
      <c r="AD147" s="8" t="s">
        <v>31</v>
      </c>
      <c r="AE147" s="170">
        <v>100</v>
      </c>
      <c r="AF147" s="170">
        <v>100</v>
      </c>
      <c r="AG147" s="170">
        <v>100</v>
      </c>
      <c r="AH147" s="170">
        <v>100</v>
      </c>
      <c r="AI147" s="170">
        <v>100</v>
      </c>
      <c r="AJ147" s="170">
        <v>100</v>
      </c>
      <c r="AK147" s="170">
        <v>100</v>
      </c>
      <c r="AL147" s="61" t="s">
        <v>232</v>
      </c>
      <c r="AM147" s="18"/>
      <c r="AN147" s="18"/>
      <c r="AO147" s="18"/>
    </row>
    <row r="148" spans="1:41" s="13" customFormat="1" ht="31.5">
      <c r="A148" s="2"/>
      <c r="B148" s="54">
        <v>8</v>
      </c>
      <c r="C148" s="54">
        <v>0</v>
      </c>
      <c r="D148" s="54">
        <v>5</v>
      </c>
      <c r="E148" s="65">
        <v>0</v>
      </c>
      <c r="F148" s="65">
        <v>7</v>
      </c>
      <c r="G148" s="65">
        <v>0</v>
      </c>
      <c r="H148" s="65">
        <v>3</v>
      </c>
      <c r="I148" s="65">
        <v>1</v>
      </c>
      <c r="J148" s="65">
        <v>7</v>
      </c>
      <c r="K148" s="65">
        <v>3</v>
      </c>
      <c r="L148" s="65">
        <v>0</v>
      </c>
      <c r="M148" s="65">
        <v>1</v>
      </c>
      <c r="N148" s="65">
        <v>2</v>
      </c>
      <c r="O148" s="65">
        <v>0</v>
      </c>
      <c r="P148" s="65">
        <v>1</v>
      </c>
      <c r="Q148" s="65">
        <v>6</v>
      </c>
      <c r="R148" s="65">
        <v>0</v>
      </c>
      <c r="S148" s="65">
        <v>1</v>
      </c>
      <c r="T148" s="65">
        <v>7</v>
      </c>
      <c r="U148" s="66">
        <v>3</v>
      </c>
      <c r="V148" s="66">
        <v>0</v>
      </c>
      <c r="W148" s="66">
        <v>1</v>
      </c>
      <c r="X148" s="66">
        <v>1</v>
      </c>
      <c r="Y148" s="66">
        <v>6</v>
      </c>
      <c r="Z148" s="66">
        <v>0</v>
      </c>
      <c r="AA148" s="66">
        <v>0</v>
      </c>
      <c r="AB148" s="66">
        <v>2</v>
      </c>
      <c r="AC148" s="98" t="s">
        <v>115</v>
      </c>
      <c r="AD148" s="8" t="s">
        <v>31</v>
      </c>
      <c r="AE148" s="170">
        <v>90</v>
      </c>
      <c r="AF148" s="170">
        <v>90</v>
      </c>
      <c r="AG148" s="170">
        <v>90</v>
      </c>
      <c r="AH148" s="170">
        <v>90</v>
      </c>
      <c r="AI148" s="170">
        <v>90</v>
      </c>
      <c r="AJ148" s="170">
        <v>90</v>
      </c>
      <c r="AK148" s="170">
        <v>90</v>
      </c>
      <c r="AL148" s="61" t="s">
        <v>232</v>
      </c>
      <c r="AM148" s="18"/>
      <c r="AN148" s="18"/>
      <c r="AO148" s="18"/>
    </row>
    <row r="149" spans="1:88" s="117" customFormat="1" ht="31.5">
      <c r="A149" s="2"/>
      <c r="B149" s="54">
        <v>8</v>
      </c>
      <c r="C149" s="54">
        <v>0</v>
      </c>
      <c r="D149" s="54">
        <v>5</v>
      </c>
      <c r="E149" s="65">
        <v>0</v>
      </c>
      <c r="F149" s="65">
        <v>7</v>
      </c>
      <c r="G149" s="65">
        <v>0</v>
      </c>
      <c r="H149" s="65">
        <v>3</v>
      </c>
      <c r="I149" s="65">
        <v>1</v>
      </c>
      <c r="J149" s="65">
        <v>7</v>
      </c>
      <c r="K149" s="65">
        <v>3</v>
      </c>
      <c r="L149" s="65">
        <v>0</v>
      </c>
      <c r="M149" s="65">
        <v>1</v>
      </c>
      <c r="N149" s="65">
        <v>2</v>
      </c>
      <c r="O149" s="65">
        <v>0</v>
      </c>
      <c r="P149" s="65">
        <v>1</v>
      </c>
      <c r="Q149" s="65">
        <v>6</v>
      </c>
      <c r="R149" s="65">
        <v>0</v>
      </c>
      <c r="S149" s="65">
        <v>1</v>
      </c>
      <c r="T149" s="65">
        <v>7</v>
      </c>
      <c r="U149" s="66">
        <v>3</v>
      </c>
      <c r="V149" s="66">
        <v>0</v>
      </c>
      <c r="W149" s="66">
        <v>1</v>
      </c>
      <c r="X149" s="66">
        <v>1</v>
      </c>
      <c r="Y149" s="66">
        <v>6</v>
      </c>
      <c r="Z149" s="66">
        <v>0</v>
      </c>
      <c r="AA149" s="66">
        <v>0</v>
      </c>
      <c r="AB149" s="66">
        <v>3</v>
      </c>
      <c r="AC149" s="98" t="s">
        <v>116</v>
      </c>
      <c r="AD149" s="171" t="s">
        <v>31</v>
      </c>
      <c r="AE149" s="107">
        <v>86</v>
      </c>
      <c r="AF149" s="107">
        <v>87</v>
      </c>
      <c r="AG149" s="107">
        <v>87</v>
      </c>
      <c r="AH149" s="107">
        <v>87</v>
      </c>
      <c r="AI149" s="107">
        <v>88</v>
      </c>
      <c r="AJ149" s="107">
        <v>88</v>
      </c>
      <c r="AK149" s="107">
        <v>88</v>
      </c>
      <c r="AL149" s="61" t="s">
        <v>232</v>
      </c>
      <c r="AM149" s="18"/>
      <c r="AN149" s="91"/>
      <c r="AO149" s="91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</row>
    <row r="150" spans="1:41" s="117" customFormat="1" ht="31.5">
      <c r="A150" s="172"/>
      <c r="B150" s="54">
        <v>8</v>
      </c>
      <c r="C150" s="54">
        <v>0</v>
      </c>
      <c r="D150" s="54">
        <v>5</v>
      </c>
      <c r="E150" s="92">
        <v>0</v>
      </c>
      <c r="F150" s="92">
        <v>7</v>
      </c>
      <c r="G150" s="92">
        <v>0</v>
      </c>
      <c r="H150" s="92">
        <v>3</v>
      </c>
      <c r="I150" s="92">
        <v>1</v>
      </c>
      <c r="J150" s="92">
        <v>7</v>
      </c>
      <c r="K150" s="92">
        <v>3</v>
      </c>
      <c r="L150" s="92">
        <v>0</v>
      </c>
      <c r="M150" s="92">
        <v>1</v>
      </c>
      <c r="N150" s="92">
        <v>2</v>
      </c>
      <c r="O150" s="92">
        <v>0</v>
      </c>
      <c r="P150" s="92">
        <v>1</v>
      </c>
      <c r="Q150" s="92">
        <v>7</v>
      </c>
      <c r="R150" s="92">
        <v>0</v>
      </c>
      <c r="S150" s="92">
        <v>1</v>
      </c>
      <c r="T150" s="92">
        <v>7</v>
      </c>
      <c r="U150" s="93">
        <v>3</v>
      </c>
      <c r="V150" s="93">
        <v>0</v>
      </c>
      <c r="W150" s="93">
        <v>1</v>
      </c>
      <c r="X150" s="93">
        <v>1</v>
      </c>
      <c r="Y150" s="93">
        <v>7</v>
      </c>
      <c r="Z150" s="93">
        <v>0</v>
      </c>
      <c r="AA150" s="93">
        <v>0</v>
      </c>
      <c r="AB150" s="93">
        <v>0</v>
      </c>
      <c r="AC150" s="115" t="s">
        <v>255</v>
      </c>
      <c r="AD150" s="173" t="s">
        <v>26</v>
      </c>
      <c r="AE150" s="94">
        <v>0</v>
      </c>
      <c r="AF150" s="94">
        <v>0</v>
      </c>
      <c r="AG150" s="94">
        <v>0</v>
      </c>
      <c r="AH150" s="94">
        <v>0</v>
      </c>
      <c r="AI150" s="94">
        <v>0</v>
      </c>
      <c r="AJ150" s="94">
        <v>0</v>
      </c>
      <c r="AK150" s="94">
        <f>AE150</f>
        <v>0</v>
      </c>
      <c r="AL150" s="61" t="s">
        <v>232</v>
      </c>
      <c r="AM150" s="164"/>
      <c r="AN150" s="164"/>
      <c r="AO150" s="164"/>
    </row>
    <row r="151" spans="1:41" s="13" customFormat="1" ht="23.25" customHeight="1">
      <c r="A151" s="2"/>
      <c r="B151" s="54">
        <v>8</v>
      </c>
      <c r="C151" s="54">
        <v>0</v>
      </c>
      <c r="D151" s="54">
        <v>5</v>
      </c>
      <c r="E151" s="65">
        <v>0</v>
      </c>
      <c r="F151" s="65">
        <v>7</v>
      </c>
      <c r="G151" s="65">
        <v>0</v>
      </c>
      <c r="H151" s="65">
        <v>3</v>
      </c>
      <c r="I151" s="65">
        <v>1</v>
      </c>
      <c r="J151" s="65">
        <v>7</v>
      </c>
      <c r="K151" s="65">
        <v>3</v>
      </c>
      <c r="L151" s="65">
        <v>0</v>
      </c>
      <c r="M151" s="65">
        <v>1</v>
      </c>
      <c r="N151" s="65">
        <v>2</v>
      </c>
      <c r="O151" s="65">
        <v>0</v>
      </c>
      <c r="P151" s="65">
        <v>1</v>
      </c>
      <c r="Q151" s="65">
        <v>7</v>
      </c>
      <c r="R151" s="65">
        <v>0</v>
      </c>
      <c r="S151" s="65">
        <v>1</v>
      </c>
      <c r="T151" s="65">
        <v>7</v>
      </c>
      <c r="U151" s="66">
        <v>3</v>
      </c>
      <c r="V151" s="66">
        <v>0</v>
      </c>
      <c r="W151" s="66">
        <v>1</v>
      </c>
      <c r="X151" s="66">
        <v>1</v>
      </c>
      <c r="Y151" s="66">
        <v>7</v>
      </c>
      <c r="Z151" s="66">
        <v>0</v>
      </c>
      <c r="AA151" s="66">
        <v>0</v>
      </c>
      <c r="AB151" s="66">
        <v>1</v>
      </c>
      <c r="AC151" s="112" t="s">
        <v>117</v>
      </c>
      <c r="AD151" s="171" t="s">
        <v>31</v>
      </c>
      <c r="AE151" s="107">
        <v>100</v>
      </c>
      <c r="AF151" s="107">
        <v>100</v>
      </c>
      <c r="AG151" s="107">
        <v>100</v>
      </c>
      <c r="AH151" s="107">
        <v>100</v>
      </c>
      <c r="AI151" s="107">
        <v>100</v>
      </c>
      <c r="AJ151" s="107">
        <v>100</v>
      </c>
      <c r="AK151" s="107">
        <v>100</v>
      </c>
      <c r="AL151" s="61" t="s">
        <v>232</v>
      </c>
      <c r="AM151" s="18"/>
      <c r="AN151" s="18"/>
      <c r="AO151" s="18"/>
    </row>
    <row r="152" spans="1:41" s="209" customFormat="1" ht="42" customHeight="1">
      <c r="A152" s="202"/>
      <c r="B152" s="203">
        <v>8</v>
      </c>
      <c r="C152" s="203">
        <v>0</v>
      </c>
      <c r="D152" s="203">
        <v>5</v>
      </c>
      <c r="E152" s="204">
        <v>0</v>
      </c>
      <c r="F152" s="204">
        <v>7</v>
      </c>
      <c r="G152" s="204">
        <v>0</v>
      </c>
      <c r="H152" s="204">
        <v>3</v>
      </c>
      <c r="I152" s="204">
        <v>1</v>
      </c>
      <c r="J152" s="204">
        <v>7</v>
      </c>
      <c r="K152" s="204">
        <v>3</v>
      </c>
      <c r="L152" s="204">
        <v>0</v>
      </c>
      <c r="M152" s="204">
        <v>2</v>
      </c>
      <c r="N152" s="204">
        <v>0</v>
      </c>
      <c r="O152" s="204">
        <v>0</v>
      </c>
      <c r="P152" s="204">
        <v>0</v>
      </c>
      <c r="Q152" s="204">
        <v>0</v>
      </c>
      <c r="R152" s="204">
        <v>0</v>
      </c>
      <c r="S152" s="204">
        <v>1</v>
      </c>
      <c r="T152" s="204">
        <v>7</v>
      </c>
      <c r="U152" s="205">
        <v>3</v>
      </c>
      <c r="V152" s="205">
        <v>0</v>
      </c>
      <c r="W152" s="205">
        <v>2</v>
      </c>
      <c r="X152" s="205">
        <v>0</v>
      </c>
      <c r="Y152" s="205">
        <v>0</v>
      </c>
      <c r="Z152" s="205">
        <v>0</v>
      </c>
      <c r="AA152" s="205">
        <v>0</v>
      </c>
      <c r="AB152" s="205">
        <v>0</v>
      </c>
      <c r="AC152" s="201" t="s">
        <v>198</v>
      </c>
      <c r="AD152" s="206" t="s">
        <v>26</v>
      </c>
      <c r="AE152" s="207">
        <f>AE153</f>
        <v>1893400</v>
      </c>
      <c r="AF152" s="207">
        <f aca="true" t="shared" si="10" ref="AF152:AJ152">AF153</f>
        <v>1893400</v>
      </c>
      <c r="AG152" s="207">
        <f t="shared" si="10"/>
        <v>1893400</v>
      </c>
      <c r="AH152" s="207">
        <f t="shared" si="10"/>
        <v>1893400</v>
      </c>
      <c r="AI152" s="207">
        <f t="shared" si="10"/>
        <v>1893400</v>
      </c>
      <c r="AJ152" s="207">
        <f t="shared" si="10"/>
        <v>1893400</v>
      </c>
      <c r="AK152" s="207">
        <f>AE152+AF152+AG152+AH152+AI152+AJ152</f>
        <v>11360400</v>
      </c>
      <c r="AL152" s="61" t="s">
        <v>232</v>
      </c>
      <c r="AM152" s="208"/>
      <c r="AN152" s="208"/>
      <c r="AO152" s="208"/>
    </row>
    <row r="153" spans="1:41" s="242" customFormat="1" ht="46.5" customHeight="1">
      <c r="A153" s="243"/>
      <c r="B153" s="227">
        <v>8</v>
      </c>
      <c r="C153" s="227">
        <v>0</v>
      </c>
      <c r="D153" s="227">
        <v>5</v>
      </c>
      <c r="E153" s="228">
        <v>0</v>
      </c>
      <c r="F153" s="228">
        <v>7</v>
      </c>
      <c r="G153" s="228">
        <v>0</v>
      </c>
      <c r="H153" s="228">
        <v>3</v>
      </c>
      <c r="I153" s="228">
        <v>1</v>
      </c>
      <c r="J153" s="228">
        <v>7</v>
      </c>
      <c r="K153" s="228">
        <v>3</v>
      </c>
      <c r="L153" s="228">
        <v>0</v>
      </c>
      <c r="M153" s="228">
        <v>2</v>
      </c>
      <c r="N153" s="228">
        <v>1</v>
      </c>
      <c r="O153" s="228">
        <v>0</v>
      </c>
      <c r="P153" s="228">
        <v>6</v>
      </c>
      <c r="Q153" s="228">
        <v>9</v>
      </c>
      <c r="R153" s="228">
        <v>0</v>
      </c>
      <c r="S153" s="228">
        <v>1</v>
      </c>
      <c r="T153" s="228">
        <v>7</v>
      </c>
      <c r="U153" s="229">
        <v>3</v>
      </c>
      <c r="V153" s="229">
        <v>0</v>
      </c>
      <c r="W153" s="229">
        <v>2</v>
      </c>
      <c r="X153" s="229">
        <v>2</v>
      </c>
      <c r="Y153" s="229">
        <v>1</v>
      </c>
      <c r="Z153" s="229">
        <v>0</v>
      </c>
      <c r="AA153" s="229">
        <v>0</v>
      </c>
      <c r="AB153" s="229">
        <v>0</v>
      </c>
      <c r="AC153" s="254" t="s">
        <v>230</v>
      </c>
      <c r="AD153" s="255" t="s">
        <v>26</v>
      </c>
      <c r="AE153" s="233">
        <v>1893400</v>
      </c>
      <c r="AF153" s="233">
        <v>1893400</v>
      </c>
      <c r="AG153" s="233">
        <v>1893400</v>
      </c>
      <c r="AH153" s="233">
        <v>1893400</v>
      </c>
      <c r="AI153" s="233">
        <v>1893400</v>
      </c>
      <c r="AJ153" s="233">
        <v>1893400</v>
      </c>
      <c r="AK153" s="233">
        <f>AE153+AF153+AG153+AH153+AI153+AJ153</f>
        <v>11360400</v>
      </c>
      <c r="AL153" s="61" t="s">
        <v>232</v>
      </c>
      <c r="AM153" s="241"/>
      <c r="AN153" s="241"/>
      <c r="AO153" s="241"/>
    </row>
    <row r="154" spans="1:41" s="13" customFormat="1" ht="53.25" customHeight="1">
      <c r="A154" s="2"/>
      <c r="B154" s="54">
        <v>8</v>
      </c>
      <c r="C154" s="54">
        <v>0</v>
      </c>
      <c r="D154" s="54">
        <v>5</v>
      </c>
      <c r="E154" s="65">
        <v>0</v>
      </c>
      <c r="F154" s="65">
        <v>7</v>
      </c>
      <c r="G154" s="65">
        <v>0</v>
      </c>
      <c r="H154" s="65">
        <v>3</v>
      </c>
      <c r="I154" s="65">
        <v>1</v>
      </c>
      <c r="J154" s="65">
        <v>7</v>
      </c>
      <c r="K154" s="65">
        <v>3</v>
      </c>
      <c r="L154" s="65">
        <v>0</v>
      </c>
      <c r="M154" s="65">
        <v>2</v>
      </c>
      <c r="N154" s="65">
        <v>1</v>
      </c>
      <c r="O154" s="65">
        <v>0</v>
      </c>
      <c r="P154" s="65">
        <v>6</v>
      </c>
      <c r="Q154" s="65">
        <v>9</v>
      </c>
      <c r="R154" s="65">
        <v>0</v>
      </c>
      <c r="S154" s="65">
        <v>1</v>
      </c>
      <c r="T154" s="65">
        <v>7</v>
      </c>
      <c r="U154" s="66">
        <v>3</v>
      </c>
      <c r="V154" s="66">
        <v>0</v>
      </c>
      <c r="W154" s="66">
        <v>2</v>
      </c>
      <c r="X154" s="66">
        <v>2</v>
      </c>
      <c r="Y154" s="66">
        <v>1</v>
      </c>
      <c r="Z154" s="66">
        <v>0</v>
      </c>
      <c r="AA154" s="66">
        <v>0</v>
      </c>
      <c r="AB154" s="66">
        <v>0</v>
      </c>
      <c r="AC154" s="200" t="s">
        <v>199</v>
      </c>
      <c r="AD154" s="171" t="s">
        <v>31</v>
      </c>
      <c r="AE154" s="107">
        <v>100</v>
      </c>
      <c r="AF154" s="107">
        <v>100</v>
      </c>
      <c r="AG154" s="107">
        <v>100</v>
      </c>
      <c r="AH154" s="107">
        <v>100</v>
      </c>
      <c r="AI154" s="107">
        <v>100</v>
      </c>
      <c r="AJ154" s="107">
        <v>100</v>
      </c>
      <c r="AK154" s="107">
        <v>100</v>
      </c>
      <c r="AL154" s="61" t="s">
        <v>232</v>
      </c>
      <c r="AM154" s="18"/>
      <c r="AN154" s="18"/>
      <c r="AO154" s="18"/>
    </row>
    <row r="155" spans="1:41" s="13" customFormat="1" ht="38.25" customHeight="1">
      <c r="A155" s="2"/>
      <c r="B155" s="54">
        <v>8</v>
      </c>
      <c r="C155" s="54">
        <v>0</v>
      </c>
      <c r="D155" s="54">
        <v>5</v>
      </c>
      <c r="E155" s="65">
        <v>0</v>
      </c>
      <c r="F155" s="65">
        <v>7</v>
      </c>
      <c r="G155" s="65">
        <v>0</v>
      </c>
      <c r="H155" s="65">
        <v>3</v>
      </c>
      <c r="I155" s="204">
        <v>1</v>
      </c>
      <c r="J155" s="204">
        <v>7</v>
      </c>
      <c r="K155" s="204">
        <v>3</v>
      </c>
      <c r="L155" s="204">
        <v>0</v>
      </c>
      <c r="M155" s="204">
        <v>3</v>
      </c>
      <c r="N155" s="204">
        <v>0</v>
      </c>
      <c r="O155" s="204">
        <v>0</v>
      </c>
      <c r="P155" s="204">
        <v>0</v>
      </c>
      <c r="Q155" s="204">
        <v>0</v>
      </c>
      <c r="R155" s="204">
        <v>0</v>
      </c>
      <c r="S155" s="204">
        <v>1</v>
      </c>
      <c r="T155" s="204">
        <v>7</v>
      </c>
      <c r="U155" s="205">
        <v>3</v>
      </c>
      <c r="V155" s="205">
        <v>0</v>
      </c>
      <c r="W155" s="205">
        <v>3</v>
      </c>
      <c r="X155" s="205">
        <v>0</v>
      </c>
      <c r="Y155" s="205">
        <v>0</v>
      </c>
      <c r="Z155" s="205">
        <v>0</v>
      </c>
      <c r="AA155" s="205">
        <v>0</v>
      </c>
      <c r="AB155" s="205">
        <v>0</v>
      </c>
      <c r="AC155" s="305" t="s">
        <v>252</v>
      </c>
      <c r="AD155" s="206" t="s">
        <v>26</v>
      </c>
      <c r="AE155" s="306">
        <v>1706606</v>
      </c>
      <c r="AF155" s="306">
        <v>1706606</v>
      </c>
      <c r="AG155" s="306">
        <v>1706606</v>
      </c>
      <c r="AH155" s="306">
        <v>1706606</v>
      </c>
      <c r="AI155" s="306">
        <v>1706606</v>
      </c>
      <c r="AJ155" s="306">
        <v>1706606</v>
      </c>
      <c r="AK155" s="306">
        <v>1706606</v>
      </c>
      <c r="AL155" s="61" t="s">
        <v>232</v>
      </c>
      <c r="AM155" s="18"/>
      <c r="AN155" s="18"/>
      <c r="AO155" s="18"/>
    </row>
    <row r="156" spans="1:41" s="13" customFormat="1" ht="53.25" customHeight="1" thickBot="1">
      <c r="A156" s="2"/>
      <c r="B156" s="54">
        <v>8</v>
      </c>
      <c r="C156" s="54">
        <v>0</v>
      </c>
      <c r="D156" s="54">
        <v>5</v>
      </c>
      <c r="E156" s="65">
        <v>0</v>
      </c>
      <c r="F156" s="65">
        <v>7</v>
      </c>
      <c r="G156" s="65">
        <v>0</v>
      </c>
      <c r="H156" s="65">
        <v>3</v>
      </c>
      <c r="I156" s="65">
        <v>1</v>
      </c>
      <c r="J156" s="65">
        <v>7</v>
      </c>
      <c r="K156" s="65">
        <v>3</v>
      </c>
      <c r="L156" s="65">
        <v>0</v>
      </c>
      <c r="M156" s="65">
        <v>3</v>
      </c>
      <c r="N156" s="65">
        <v>0</v>
      </c>
      <c r="O156" s="65">
        <v>2</v>
      </c>
      <c r="P156" s="65">
        <v>3</v>
      </c>
      <c r="Q156" s="65">
        <v>1</v>
      </c>
      <c r="R156" s="65">
        <v>0</v>
      </c>
      <c r="S156" s="65">
        <v>1</v>
      </c>
      <c r="T156" s="65">
        <v>7</v>
      </c>
      <c r="U156" s="66">
        <v>3</v>
      </c>
      <c r="V156" s="66">
        <v>0</v>
      </c>
      <c r="W156" s="66">
        <v>3</v>
      </c>
      <c r="X156" s="66">
        <v>3</v>
      </c>
      <c r="Y156" s="66">
        <v>1</v>
      </c>
      <c r="Z156" s="66">
        <v>0</v>
      </c>
      <c r="AA156" s="66">
        <v>0</v>
      </c>
      <c r="AB156" s="66">
        <v>0</v>
      </c>
      <c r="AC156" s="288" t="s">
        <v>233</v>
      </c>
      <c r="AD156" s="287" t="s">
        <v>102</v>
      </c>
      <c r="AE156" s="317">
        <v>1706606</v>
      </c>
      <c r="AF156" s="317">
        <v>1706606</v>
      </c>
      <c r="AG156" s="317">
        <v>1706606</v>
      </c>
      <c r="AH156" s="317">
        <v>1706606</v>
      </c>
      <c r="AI156" s="317">
        <v>1706606</v>
      </c>
      <c r="AJ156" s="317">
        <v>1706606</v>
      </c>
      <c r="AK156" s="317">
        <v>1706606</v>
      </c>
      <c r="AL156" s="61" t="s">
        <v>232</v>
      </c>
      <c r="AM156" s="18"/>
      <c r="AN156" s="18"/>
      <c r="AO156" s="18"/>
    </row>
    <row r="157" spans="1:41" s="13" customFormat="1" ht="37.5" customHeight="1" thickBot="1">
      <c r="A157" s="2"/>
      <c r="B157" s="54">
        <v>8</v>
      </c>
      <c r="C157" s="54">
        <v>0</v>
      </c>
      <c r="D157" s="54">
        <v>5</v>
      </c>
      <c r="E157" s="65">
        <v>0</v>
      </c>
      <c r="F157" s="65">
        <v>7</v>
      </c>
      <c r="G157" s="65">
        <v>0</v>
      </c>
      <c r="H157" s="65">
        <v>3</v>
      </c>
      <c r="I157" s="65">
        <v>1</v>
      </c>
      <c r="J157" s="65">
        <v>7</v>
      </c>
      <c r="K157" s="65">
        <v>3</v>
      </c>
      <c r="L157" s="65">
        <v>0</v>
      </c>
      <c r="M157" s="65">
        <v>3</v>
      </c>
      <c r="N157" s="65">
        <v>0</v>
      </c>
      <c r="O157" s="65">
        <v>2</v>
      </c>
      <c r="P157" s="65">
        <v>3</v>
      </c>
      <c r="Q157" s="65">
        <v>1</v>
      </c>
      <c r="R157" s="65">
        <v>0</v>
      </c>
      <c r="S157" s="65">
        <v>1</v>
      </c>
      <c r="T157" s="65">
        <v>7</v>
      </c>
      <c r="U157" s="66">
        <v>3</v>
      </c>
      <c r="V157" s="66">
        <v>0</v>
      </c>
      <c r="W157" s="66">
        <v>3</v>
      </c>
      <c r="X157" s="66">
        <v>3</v>
      </c>
      <c r="Y157" s="66">
        <v>1</v>
      </c>
      <c r="Z157" s="66">
        <v>0</v>
      </c>
      <c r="AA157" s="66">
        <v>0</v>
      </c>
      <c r="AB157" s="66">
        <v>1</v>
      </c>
      <c r="AC157" s="300" t="s">
        <v>236</v>
      </c>
      <c r="AD157" s="287" t="s">
        <v>31</v>
      </c>
      <c r="AE157" s="318">
        <v>0.83</v>
      </c>
      <c r="AF157" s="318">
        <v>0.83</v>
      </c>
      <c r="AG157" s="318">
        <v>0.85</v>
      </c>
      <c r="AH157" s="318">
        <v>0.85</v>
      </c>
      <c r="AI157" s="318">
        <v>0.85</v>
      </c>
      <c r="AJ157" s="318">
        <v>0.85</v>
      </c>
      <c r="AK157" s="318">
        <v>0.85</v>
      </c>
      <c r="AL157" s="61" t="s">
        <v>232</v>
      </c>
      <c r="AM157" s="18"/>
      <c r="AN157" s="18"/>
      <c r="AO157" s="18"/>
    </row>
    <row r="158" spans="1:41" s="13" customFormat="1" ht="52.5" customHeight="1">
      <c r="A158" s="2"/>
      <c r="B158" s="54">
        <v>8</v>
      </c>
      <c r="C158" s="54">
        <v>0</v>
      </c>
      <c r="D158" s="54">
        <v>5</v>
      </c>
      <c r="E158" s="65">
        <v>0</v>
      </c>
      <c r="F158" s="65">
        <v>7</v>
      </c>
      <c r="G158" s="65">
        <v>0</v>
      </c>
      <c r="H158" s="65">
        <v>3</v>
      </c>
      <c r="I158" s="65">
        <v>1</v>
      </c>
      <c r="J158" s="65">
        <v>7</v>
      </c>
      <c r="K158" s="65">
        <v>3</v>
      </c>
      <c r="L158" s="65">
        <v>0</v>
      </c>
      <c r="M158" s="65">
        <v>3</v>
      </c>
      <c r="N158" s="65">
        <v>0</v>
      </c>
      <c r="O158" s="65">
        <v>2</v>
      </c>
      <c r="P158" s="65">
        <v>3</v>
      </c>
      <c r="Q158" s="65">
        <v>1</v>
      </c>
      <c r="R158" s="65">
        <v>0</v>
      </c>
      <c r="S158" s="65">
        <v>1</v>
      </c>
      <c r="T158" s="65">
        <v>7</v>
      </c>
      <c r="U158" s="66">
        <v>3</v>
      </c>
      <c r="V158" s="66">
        <v>0</v>
      </c>
      <c r="W158" s="66">
        <v>3</v>
      </c>
      <c r="X158" s="66">
        <v>3</v>
      </c>
      <c r="Y158" s="66">
        <v>1</v>
      </c>
      <c r="Z158" s="66">
        <v>0</v>
      </c>
      <c r="AA158" s="66">
        <v>0</v>
      </c>
      <c r="AB158" s="66">
        <v>2</v>
      </c>
      <c r="AC158" s="302" t="s">
        <v>237</v>
      </c>
      <c r="AD158" s="171" t="s">
        <v>31</v>
      </c>
      <c r="AE158" s="319">
        <v>0.35</v>
      </c>
      <c r="AF158" s="319">
        <v>0.35</v>
      </c>
      <c r="AG158" s="319">
        <v>0.36</v>
      </c>
      <c r="AH158" s="319">
        <v>0.36</v>
      </c>
      <c r="AI158" s="319">
        <v>0.36</v>
      </c>
      <c r="AJ158" s="319">
        <v>0.36</v>
      </c>
      <c r="AK158" s="319">
        <v>0.36</v>
      </c>
      <c r="AL158" s="61" t="s">
        <v>232</v>
      </c>
      <c r="AM158" s="18"/>
      <c r="AN158" s="18"/>
      <c r="AO158" s="18"/>
    </row>
    <row r="159" spans="1:41" s="13" customFormat="1" ht="55.5" customHeight="1">
      <c r="A159" s="2"/>
      <c r="B159" s="54">
        <v>8</v>
      </c>
      <c r="C159" s="54">
        <v>0</v>
      </c>
      <c r="D159" s="54">
        <v>5</v>
      </c>
      <c r="E159" s="65">
        <v>0</v>
      </c>
      <c r="F159" s="65">
        <v>7</v>
      </c>
      <c r="G159" s="65">
        <v>0</v>
      </c>
      <c r="H159" s="65">
        <v>3</v>
      </c>
      <c r="I159" s="65">
        <v>1</v>
      </c>
      <c r="J159" s="65">
        <v>7</v>
      </c>
      <c r="K159" s="65">
        <v>3</v>
      </c>
      <c r="L159" s="65">
        <v>0</v>
      </c>
      <c r="M159" s="65">
        <v>3</v>
      </c>
      <c r="N159" s="65">
        <v>0</v>
      </c>
      <c r="O159" s="65">
        <v>2</v>
      </c>
      <c r="P159" s="65">
        <v>3</v>
      </c>
      <c r="Q159" s="65">
        <v>1</v>
      </c>
      <c r="R159" s="65">
        <v>0</v>
      </c>
      <c r="S159" s="65">
        <v>1</v>
      </c>
      <c r="T159" s="65">
        <v>7</v>
      </c>
      <c r="U159" s="66">
        <v>3</v>
      </c>
      <c r="V159" s="66">
        <v>0</v>
      </c>
      <c r="W159" s="66">
        <v>3</v>
      </c>
      <c r="X159" s="66">
        <v>3</v>
      </c>
      <c r="Y159" s="66">
        <v>1</v>
      </c>
      <c r="Z159" s="66">
        <v>0</v>
      </c>
      <c r="AA159" s="66">
        <v>0</v>
      </c>
      <c r="AB159" s="66">
        <v>3</v>
      </c>
      <c r="AC159" s="299" t="s">
        <v>238</v>
      </c>
      <c r="AD159" s="287" t="s">
        <v>31</v>
      </c>
      <c r="AE159" s="318">
        <v>0.51</v>
      </c>
      <c r="AF159" s="318">
        <v>0.51</v>
      </c>
      <c r="AG159" s="318">
        <v>0.52</v>
      </c>
      <c r="AH159" s="318">
        <v>0.52</v>
      </c>
      <c r="AI159" s="318">
        <v>0.52</v>
      </c>
      <c r="AJ159" s="318">
        <v>0.52</v>
      </c>
      <c r="AK159" s="318">
        <v>0.52</v>
      </c>
      <c r="AL159" s="61" t="s">
        <v>232</v>
      </c>
      <c r="AM159" s="18"/>
      <c r="AN159" s="18"/>
      <c r="AO159" s="18"/>
    </row>
    <row r="160" spans="1:41" s="13" customFormat="1" ht="31.5">
      <c r="A160" s="2"/>
      <c r="B160" s="54">
        <v>8</v>
      </c>
      <c r="C160" s="54">
        <v>0</v>
      </c>
      <c r="D160" s="54">
        <v>5</v>
      </c>
      <c r="E160" s="65">
        <v>0</v>
      </c>
      <c r="F160" s="65">
        <v>7</v>
      </c>
      <c r="G160" s="65">
        <v>0</v>
      </c>
      <c r="H160" s="65">
        <v>3</v>
      </c>
      <c r="I160" s="65">
        <v>1</v>
      </c>
      <c r="J160" s="65">
        <v>7</v>
      </c>
      <c r="K160" s="65">
        <v>3</v>
      </c>
      <c r="L160" s="65">
        <v>0</v>
      </c>
      <c r="M160" s="65">
        <v>3</v>
      </c>
      <c r="N160" s="65">
        <v>0</v>
      </c>
      <c r="O160" s="65">
        <v>2</v>
      </c>
      <c r="P160" s="65">
        <v>3</v>
      </c>
      <c r="Q160" s="65">
        <v>1</v>
      </c>
      <c r="R160" s="65">
        <v>0</v>
      </c>
      <c r="S160" s="65">
        <v>1</v>
      </c>
      <c r="T160" s="65">
        <v>7</v>
      </c>
      <c r="U160" s="66">
        <v>3</v>
      </c>
      <c r="V160" s="66">
        <v>0</v>
      </c>
      <c r="W160" s="66">
        <v>3</v>
      </c>
      <c r="X160" s="66">
        <v>3</v>
      </c>
      <c r="Y160" s="66">
        <v>1</v>
      </c>
      <c r="Z160" s="66">
        <v>0</v>
      </c>
      <c r="AA160" s="66">
        <v>0</v>
      </c>
      <c r="AB160" s="66">
        <v>4</v>
      </c>
      <c r="AC160" s="299" t="s">
        <v>239</v>
      </c>
      <c r="AD160" s="287" t="s">
        <v>250</v>
      </c>
      <c r="AE160" s="320">
        <v>1</v>
      </c>
      <c r="AF160" s="320">
        <v>1</v>
      </c>
      <c r="AG160" s="320">
        <v>1</v>
      </c>
      <c r="AH160" s="320">
        <v>1</v>
      </c>
      <c r="AI160" s="320">
        <v>1</v>
      </c>
      <c r="AJ160" s="320">
        <v>1</v>
      </c>
      <c r="AK160" s="320">
        <v>1</v>
      </c>
      <c r="AL160" s="61" t="s">
        <v>232</v>
      </c>
      <c r="AM160" s="18"/>
      <c r="AN160" s="18"/>
      <c r="AO160" s="18"/>
    </row>
    <row r="161" spans="1:41" s="13" customFormat="1" ht="33" customHeight="1">
      <c r="A161" s="2"/>
      <c r="B161" s="54">
        <v>8</v>
      </c>
      <c r="C161" s="54">
        <v>0</v>
      </c>
      <c r="D161" s="54">
        <v>5</v>
      </c>
      <c r="E161" s="65">
        <v>0</v>
      </c>
      <c r="F161" s="65">
        <v>7</v>
      </c>
      <c r="G161" s="65">
        <v>0</v>
      </c>
      <c r="H161" s="65">
        <v>3</v>
      </c>
      <c r="I161" s="65">
        <v>1</v>
      </c>
      <c r="J161" s="65">
        <v>7</v>
      </c>
      <c r="K161" s="65">
        <v>3</v>
      </c>
      <c r="L161" s="65">
        <v>0</v>
      </c>
      <c r="M161" s="65">
        <v>3</v>
      </c>
      <c r="N161" s="65">
        <v>0</v>
      </c>
      <c r="O161" s="65">
        <v>2</v>
      </c>
      <c r="P161" s="65">
        <v>3</v>
      </c>
      <c r="Q161" s="65">
        <v>1</v>
      </c>
      <c r="R161" s="65">
        <v>0</v>
      </c>
      <c r="S161" s="65">
        <v>1</v>
      </c>
      <c r="T161" s="65">
        <v>7</v>
      </c>
      <c r="U161" s="66">
        <v>3</v>
      </c>
      <c r="V161" s="66">
        <v>0</v>
      </c>
      <c r="W161" s="66">
        <v>3</v>
      </c>
      <c r="X161" s="66">
        <v>3</v>
      </c>
      <c r="Y161" s="66">
        <v>1</v>
      </c>
      <c r="Z161" s="66">
        <v>0</v>
      </c>
      <c r="AA161" s="66">
        <v>0</v>
      </c>
      <c r="AB161" s="66">
        <v>5</v>
      </c>
      <c r="AC161" s="299" t="s">
        <v>240</v>
      </c>
      <c r="AD161" s="171" t="s">
        <v>250</v>
      </c>
      <c r="AE161" s="321">
        <v>0.77</v>
      </c>
      <c r="AF161" s="321">
        <v>0.77</v>
      </c>
      <c r="AG161" s="321">
        <v>0.77</v>
      </c>
      <c r="AH161" s="321">
        <v>0.77</v>
      </c>
      <c r="AI161" s="321">
        <v>0.77</v>
      </c>
      <c r="AJ161" s="321">
        <v>0.77</v>
      </c>
      <c r="AK161" s="321">
        <v>0.77</v>
      </c>
      <c r="AL161" s="61" t="s">
        <v>232</v>
      </c>
      <c r="AM161" s="18"/>
      <c r="AN161" s="18"/>
      <c r="AO161" s="18"/>
    </row>
    <row r="162" spans="1:41" s="13" customFormat="1" ht="31.5">
      <c r="A162" s="2"/>
      <c r="B162" s="54">
        <v>8</v>
      </c>
      <c r="C162" s="54">
        <v>0</v>
      </c>
      <c r="D162" s="54">
        <v>5</v>
      </c>
      <c r="E162" s="65">
        <v>0</v>
      </c>
      <c r="F162" s="65">
        <v>7</v>
      </c>
      <c r="G162" s="65">
        <v>0</v>
      </c>
      <c r="H162" s="65">
        <v>3</v>
      </c>
      <c r="I162" s="65">
        <v>1</v>
      </c>
      <c r="J162" s="65">
        <v>7</v>
      </c>
      <c r="K162" s="65">
        <v>3</v>
      </c>
      <c r="L162" s="65">
        <v>0</v>
      </c>
      <c r="M162" s="65">
        <v>3</v>
      </c>
      <c r="N162" s="65">
        <v>0</v>
      </c>
      <c r="O162" s="65">
        <v>2</v>
      </c>
      <c r="P162" s="65">
        <v>3</v>
      </c>
      <c r="Q162" s="65">
        <v>1</v>
      </c>
      <c r="R162" s="65">
        <v>0</v>
      </c>
      <c r="S162" s="65">
        <v>1</v>
      </c>
      <c r="T162" s="65">
        <v>7</v>
      </c>
      <c r="U162" s="66">
        <v>3</v>
      </c>
      <c r="V162" s="66">
        <v>0</v>
      </c>
      <c r="W162" s="66">
        <v>3</v>
      </c>
      <c r="X162" s="66">
        <v>3</v>
      </c>
      <c r="Y162" s="66">
        <v>1</v>
      </c>
      <c r="Z162" s="66">
        <v>0</v>
      </c>
      <c r="AA162" s="66">
        <v>0</v>
      </c>
      <c r="AB162" s="66">
        <v>6</v>
      </c>
      <c r="AC162" s="299" t="s">
        <v>241</v>
      </c>
      <c r="AD162" s="287" t="s">
        <v>31</v>
      </c>
      <c r="AE162" s="318">
        <v>0.12</v>
      </c>
      <c r="AF162" s="318">
        <v>0.18</v>
      </c>
      <c r="AG162" s="318">
        <v>0.2</v>
      </c>
      <c r="AH162" s="318">
        <v>0.25</v>
      </c>
      <c r="AI162" s="318">
        <v>0.25</v>
      </c>
      <c r="AJ162" s="318">
        <v>0.25</v>
      </c>
      <c r="AK162" s="318">
        <v>0.25</v>
      </c>
      <c r="AL162" s="61" t="s">
        <v>232</v>
      </c>
      <c r="AM162" s="18"/>
      <c r="AN162" s="18"/>
      <c r="AO162" s="18"/>
    </row>
    <row r="163" spans="1:41" s="13" customFormat="1" ht="30" customHeight="1">
      <c r="A163" s="2"/>
      <c r="B163" s="54">
        <v>8</v>
      </c>
      <c r="C163" s="54">
        <v>0</v>
      </c>
      <c r="D163" s="54">
        <v>5</v>
      </c>
      <c r="E163" s="65">
        <v>0</v>
      </c>
      <c r="F163" s="65">
        <v>7</v>
      </c>
      <c r="G163" s="65">
        <v>0</v>
      </c>
      <c r="H163" s="65">
        <v>3</v>
      </c>
      <c r="I163" s="65">
        <v>1</v>
      </c>
      <c r="J163" s="65">
        <v>7</v>
      </c>
      <c r="K163" s="65">
        <v>3</v>
      </c>
      <c r="L163" s="65">
        <v>0</v>
      </c>
      <c r="M163" s="65">
        <v>3</v>
      </c>
      <c r="N163" s="65">
        <v>0</v>
      </c>
      <c r="O163" s="65">
        <v>2</v>
      </c>
      <c r="P163" s="65">
        <v>3</v>
      </c>
      <c r="Q163" s="65">
        <v>1</v>
      </c>
      <c r="R163" s="65">
        <v>0</v>
      </c>
      <c r="S163" s="65">
        <v>1</v>
      </c>
      <c r="T163" s="65">
        <v>7</v>
      </c>
      <c r="U163" s="66">
        <v>3</v>
      </c>
      <c r="V163" s="66">
        <v>0</v>
      </c>
      <c r="W163" s="66">
        <v>3</v>
      </c>
      <c r="X163" s="66">
        <v>3</v>
      </c>
      <c r="Y163" s="66">
        <v>1</v>
      </c>
      <c r="Z163" s="66">
        <v>0</v>
      </c>
      <c r="AA163" s="66">
        <v>0</v>
      </c>
      <c r="AB163" s="66">
        <v>7</v>
      </c>
      <c r="AC163" s="299" t="s">
        <v>258</v>
      </c>
      <c r="AD163" s="287" t="s">
        <v>260</v>
      </c>
      <c r="AE163" s="322" t="s">
        <v>259</v>
      </c>
      <c r="AF163" s="322" t="s">
        <v>259</v>
      </c>
      <c r="AG163" s="322" t="s">
        <v>259</v>
      </c>
      <c r="AH163" s="322" t="s">
        <v>259</v>
      </c>
      <c r="AI163" s="322" t="s">
        <v>259</v>
      </c>
      <c r="AJ163" s="322" t="s">
        <v>259</v>
      </c>
      <c r="AK163" s="322" t="s">
        <v>259</v>
      </c>
      <c r="AL163" s="61" t="s">
        <v>232</v>
      </c>
      <c r="AM163" s="18"/>
      <c r="AN163" s="18"/>
      <c r="AO163" s="18"/>
    </row>
    <row r="164" spans="1:41" s="13" customFormat="1" ht="37.5" customHeight="1">
      <c r="A164" s="2"/>
      <c r="B164" s="54">
        <v>8</v>
      </c>
      <c r="C164" s="54">
        <v>0</v>
      </c>
      <c r="D164" s="54">
        <v>5</v>
      </c>
      <c r="E164" s="65">
        <v>0</v>
      </c>
      <c r="F164" s="65">
        <v>7</v>
      </c>
      <c r="G164" s="65">
        <v>0</v>
      </c>
      <c r="H164" s="65">
        <v>3</v>
      </c>
      <c r="I164" s="65">
        <v>1</v>
      </c>
      <c r="J164" s="65">
        <v>7</v>
      </c>
      <c r="K164" s="65">
        <v>3</v>
      </c>
      <c r="L164" s="65">
        <v>0</v>
      </c>
      <c r="M164" s="65">
        <v>3</v>
      </c>
      <c r="N164" s="65">
        <v>0</v>
      </c>
      <c r="O164" s="65">
        <v>2</v>
      </c>
      <c r="P164" s="65">
        <v>3</v>
      </c>
      <c r="Q164" s="65">
        <v>1</v>
      </c>
      <c r="R164" s="65">
        <v>0</v>
      </c>
      <c r="S164" s="65">
        <v>1</v>
      </c>
      <c r="T164" s="65">
        <v>7</v>
      </c>
      <c r="U164" s="66">
        <v>3</v>
      </c>
      <c r="V164" s="66">
        <v>0</v>
      </c>
      <c r="W164" s="66">
        <v>3</v>
      </c>
      <c r="X164" s="66">
        <v>3</v>
      </c>
      <c r="Y164" s="66">
        <v>1</v>
      </c>
      <c r="Z164" s="66">
        <v>0</v>
      </c>
      <c r="AA164" s="66">
        <v>0</v>
      </c>
      <c r="AB164" s="66">
        <v>8</v>
      </c>
      <c r="AC164" s="299" t="s">
        <v>242</v>
      </c>
      <c r="AD164" s="287" t="s">
        <v>250</v>
      </c>
      <c r="AE164" s="320">
        <v>0</v>
      </c>
      <c r="AF164" s="320">
        <v>0</v>
      </c>
      <c r="AG164" s="320">
        <v>0</v>
      </c>
      <c r="AH164" s="320">
        <v>0</v>
      </c>
      <c r="AI164" s="320">
        <v>0</v>
      </c>
      <c r="AJ164" s="320">
        <v>0</v>
      </c>
      <c r="AK164" s="320">
        <v>0</v>
      </c>
      <c r="AL164" s="61" t="s">
        <v>232</v>
      </c>
      <c r="AM164" s="18"/>
      <c r="AN164" s="18"/>
      <c r="AO164" s="18"/>
    </row>
    <row r="165" spans="1:41" s="13" customFormat="1" ht="47.25">
      <c r="A165" s="2"/>
      <c r="B165" s="54">
        <v>8</v>
      </c>
      <c r="C165" s="54">
        <v>0</v>
      </c>
      <c r="D165" s="54">
        <v>5</v>
      </c>
      <c r="E165" s="65">
        <v>0</v>
      </c>
      <c r="F165" s="65">
        <v>7</v>
      </c>
      <c r="G165" s="65">
        <v>0</v>
      </c>
      <c r="H165" s="65">
        <v>3</v>
      </c>
      <c r="I165" s="65">
        <v>1</v>
      </c>
      <c r="J165" s="65">
        <v>7</v>
      </c>
      <c r="K165" s="65">
        <v>3</v>
      </c>
      <c r="L165" s="65">
        <v>0</v>
      </c>
      <c r="M165" s="65">
        <v>3</v>
      </c>
      <c r="N165" s="65">
        <v>0</v>
      </c>
      <c r="O165" s="65">
        <v>2</v>
      </c>
      <c r="P165" s="65">
        <v>3</v>
      </c>
      <c r="Q165" s="65">
        <v>1</v>
      </c>
      <c r="R165" s="65">
        <v>0</v>
      </c>
      <c r="S165" s="65">
        <v>1</v>
      </c>
      <c r="T165" s="65">
        <v>7</v>
      </c>
      <c r="U165" s="66">
        <v>3</v>
      </c>
      <c r="V165" s="66">
        <v>0</v>
      </c>
      <c r="W165" s="66">
        <v>3</v>
      </c>
      <c r="X165" s="66">
        <v>3</v>
      </c>
      <c r="Y165" s="66">
        <v>1</v>
      </c>
      <c r="Z165" s="66">
        <v>0</v>
      </c>
      <c r="AA165" s="66">
        <v>0</v>
      </c>
      <c r="AB165" s="66">
        <v>9</v>
      </c>
      <c r="AC165" s="299" t="s">
        <v>243</v>
      </c>
      <c r="AD165" s="287" t="s">
        <v>250</v>
      </c>
      <c r="AE165" s="320">
        <v>1</v>
      </c>
      <c r="AF165" s="320">
        <v>1</v>
      </c>
      <c r="AG165" s="320">
        <v>1</v>
      </c>
      <c r="AH165" s="320">
        <v>1</v>
      </c>
      <c r="AI165" s="320">
        <v>1</v>
      </c>
      <c r="AJ165" s="320">
        <v>1</v>
      </c>
      <c r="AK165" s="320">
        <v>1</v>
      </c>
      <c r="AL165" s="61" t="s">
        <v>232</v>
      </c>
      <c r="AM165" s="18"/>
      <c r="AN165" s="18"/>
      <c r="AO165" s="18"/>
    </row>
    <row r="166" spans="1:41" s="13" customFormat="1" ht="46.5" customHeight="1">
      <c r="A166" s="2"/>
      <c r="B166" s="54">
        <v>8</v>
      </c>
      <c r="C166" s="54">
        <v>0</v>
      </c>
      <c r="D166" s="54">
        <v>5</v>
      </c>
      <c r="E166" s="65">
        <v>0</v>
      </c>
      <c r="F166" s="65">
        <v>7</v>
      </c>
      <c r="G166" s="65">
        <v>0</v>
      </c>
      <c r="H166" s="65">
        <v>3</v>
      </c>
      <c r="I166" s="65">
        <v>1</v>
      </c>
      <c r="J166" s="65">
        <v>7</v>
      </c>
      <c r="K166" s="65">
        <v>3</v>
      </c>
      <c r="L166" s="65">
        <v>0</v>
      </c>
      <c r="M166" s="65">
        <v>3</v>
      </c>
      <c r="N166" s="65">
        <v>0</v>
      </c>
      <c r="O166" s="65">
        <v>2</v>
      </c>
      <c r="P166" s="65">
        <v>3</v>
      </c>
      <c r="Q166" s="65">
        <v>1</v>
      </c>
      <c r="R166" s="65">
        <v>0</v>
      </c>
      <c r="S166" s="65">
        <v>1</v>
      </c>
      <c r="T166" s="65">
        <v>7</v>
      </c>
      <c r="U166" s="66">
        <v>3</v>
      </c>
      <c r="V166" s="66">
        <v>0</v>
      </c>
      <c r="W166" s="66">
        <v>3</v>
      </c>
      <c r="X166" s="66">
        <v>3</v>
      </c>
      <c r="Y166" s="66">
        <v>1</v>
      </c>
      <c r="Z166" s="66">
        <v>0</v>
      </c>
      <c r="AA166" s="66">
        <v>1</v>
      </c>
      <c r="AB166" s="66">
        <v>0</v>
      </c>
      <c r="AC166" s="299" t="s">
        <v>244</v>
      </c>
      <c r="AD166" s="287" t="s">
        <v>250</v>
      </c>
      <c r="AE166" s="320">
        <v>3</v>
      </c>
      <c r="AF166" s="320">
        <v>3</v>
      </c>
      <c r="AG166" s="320">
        <v>3</v>
      </c>
      <c r="AH166" s="320">
        <v>3</v>
      </c>
      <c r="AI166" s="320">
        <v>3</v>
      </c>
      <c r="AJ166" s="320">
        <v>3</v>
      </c>
      <c r="AK166" s="320">
        <v>342</v>
      </c>
      <c r="AL166" s="61" t="s">
        <v>232</v>
      </c>
      <c r="AM166" s="18"/>
      <c r="AN166" s="18"/>
      <c r="AO166" s="18"/>
    </row>
    <row r="167" spans="1:41" s="13" customFormat="1" ht="48.75" customHeight="1">
      <c r="A167" s="2"/>
      <c r="B167" s="54">
        <v>8</v>
      </c>
      <c r="C167" s="54">
        <v>0</v>
      </c>
      <c r="D167" s="54">
        <v>5</v>
      </c>
      <c r="E167" s="65">
        <v>0</v>
      </c>
      <c r="F167" s="65">
        <v>7</v>
      </c>
      <c r="G167" s="65">
        <v>0</v>
      </c>
      <c r="H167" s="65">
        <v>3</v>
      </c>
      <c r="I167" s="65">
        <v>1</v>
      </c>
      <c r="J167" s="65">
        <v>7</v>
      </c>
      <c r="K167" s="65">
        <v>3</v>
      </c>
      <c r="L167" s="65">
        <v>0</v>
      </c>
      <c r="M167" s="65">
        <v>3</v>
      </c>
      <c r="N167" s="65">
        <v>0</v>
      </c>
      <c r="O167" s="65">
        <v>2</v>
      </c>
      <c r="P167" s="65">
        <v>3</v>
      </c>
      <c r="Q167" s="65">
        <v>1</v>
      </c>
      <c r="R167" s="65">
        <v>0</v>
      </c>
      <c r="S167" s="65">
        <v>1</v>
      </c>
      <c r="T167" s="65">
        <v>7</v>
      </c>
      <c r="U167" s="66">
        <v>3</v>
      </c>
      <c r="V167" s="66">
        <v>0</v>
      </c>
      <c r="W167" s="66">
        <v>3</v>
      </c>
      <c r="X167" s="66">
        <v>3</v>
      </c>
      <c r="Y167" s="66">
        <v>1</v>
      </c>
      <c r="Z167" s="66">
        <v>0</v>
      </c>
      <c r="AA167" s="66">
        <v>1</v>
      </c>
      <c r="AB167" s="66">
        <v>1</v>
      </c>
      <c r="AC167" s="299" t="s">
        <v>245</v>
      </c>
      <c r="AD167" s="171" t="s">
        <v>250</v>
      </c>
      <c r="AE167" s="321">
        <v>0</v>
      </c>
      <c r="AF167" s="321">
        <v>0</v>
      </c>
      <c r="AG167" s="321">
        <v>0</v>
      </c>
      <c r="AH167" s="321">
        <v>0</v>
      </c>
      <c r="AI167" s="321">
        <v>0</v>
      </c>
      <c r="AJ167" s="321">
        <v>0</v>
      </c>
      <c r="AK167" s="321">
        <v>0</v>
      </c>
      <c r="AL167" s="61" t="s">
        <v>232</v>
      </c>
      <c r="AM167" s="18"/>
      <c r="AN167" s="18"/>
      <c r="AO167" s="18"/>
    </row>
    <row r="168" spans="1:41" s="13" customFormat="1" ht="92.25" customHeight="1">
      <c r="A168" s="2"/>
      <c r="B168" s="54">
        <v>8</v>
      </c>
      <c r="C168" s="54">
        <v>0</v>
      </c>
      <c r="D168" s="54">
        <v>5</v>
      </c>
      <c r="E168" s="65">
        <v>0</v>
      </c>
      <c r="F168" s="65">
        <v>7</v>
      </c>
      <c r="G168" s="65">
        <v>0</v>
      </c>
      <c r="H168" s="65">
        <v>3</v>
      </c>
      <c r="I168" s="65">
        <v>1</v>
      </c>
      <c r="J168" s="65">
        <v>7</v>
      </c>
      <c r="K168" s="65">
        <v>3</v>
      </c>
      <c r="L168" s="65">
        <v>0</v>
      </c>
      <c r="M168" s="65">
        <v>3</v>
      </c>
      <c r="N168" s="65">
        <v>0</v>
      </c>
      <c r="O168" s="65">
        <v>2</v>
      </c>
      <c r="P168" s="65">
        <v>3</v>
      </c>
      <c r="Q168" s="65">
        <v>1</v>
      </c>
      <c r="R168" s="65">
        <v>0</v>
      </c>
      <c r="S168" s="65">
        <v>1</v>
      </c>
      <c r="T168" s="65">
        <v>7</v>
      </c>
      <c r="U168" s="66">
        <v>3</v>
      </c>
      <c r="V168" s="66">
        <v>0</v>
      </c>
      <c r="W168" s="66">
        <v>3</v>
      </c>
      <c r="X168" s="66">
        <v>3</v>
      </c>
      <c r="Y168" s="66">
        <v>1</v>
      </c>
      <c r="Z168" s="66">
        <v>0</v>
      </c>
      <c r="AA168" s="66">
        <v>1</v>
      </c>
      <c r="AB168" s="66">
        <v>2</v>
      </c>
      <c r="AC168" s="299" t="s">
        <v>246</v>
      </c>
      <c r="AD168" s="301" t="s">
        <v>250</v>
      </c>
      <c r="AE168" s="321">
        <v>0</v>
      </c>
      <c r="AF168" s="321">
        <v>0</v>
      </c>
      <c r="AG168" s="321">
        <v>0</v>
      </c>
      <c r="AH168" s="321">
        <v>0</v>
      </c>
      <c r="AI168" s="321">
        <v>0</v>
      </c>
      <c r="AJ168" s="321">
        <v>0</v>
      </c>
      <c r="AK168" s="321">
        <v>0</v>
      </c>
      <c r="AL168" s="61" t="s">
        <v>232</v>
      </c>
      <c r="AM168" s="18"/>
      <c r="AN168" s="18"/>
      <c r="AO168" s="18"/>
    </row>
    <row r="169" spans="1:41" s="13" customFormat="1" ht="99" customHeight="1">
      <c r="A169" s="2"/>
      <c r="B169" s="54">
        <v>8</v>
      </c>
      <c r="C169" s="54">
        <v>0</v>
      </c>
      <c r="D169" s="54">
        <v>5</v>
      </c>
      <c r="E169" s="65">
        <v>0</v>
      </c>
      <c r="F169" s="65">
        <v>7</v>
      </c>
      <c r="G169" s="65">
        <v>0</v>
      </c>
      <c r="H169" s="65">
        <v>3</v>
      </c>
      <c r="I169" s="65">
        <v>1</v>
      </c>
      <c r="J169" s="65">
        <v>7</v>
      </c>
      <c r="K169" s="65">
        <v>3</v>
      </c>
      <c r="L169" s="65">
        <v>0</v>
      </c>
      <c r="M169" s="65">
        <v>3</v>
      </c>
      <c r="N169" s="65">
        <v>0</v>
      </c>
      <c r="O169" s="65">
        <v>2</v>
      </c>
      <c r="P169" s="65">
        <v>3</v>
      </c>
      <c r="Q169" s="65">
        <v>1</v>
      </c>
      <c r="R169" s="65">
        <v>0</v>
      </c>
      <c r="S169" s="65">
        <v>1</v>
      </c>
      <c r="T169" s="65">
        <v>7</v>
      </c>
      <c r="U169" s="66">
        <v>3</v>
      </c>
      <c r="V169" s="66">
        <v>0</v>
      </c>
      <c r="W169" s="66">
        <v>3</v>
      </c>
      <c r="X169" s="66">
        <v>3</v>
      </c>
      <c r="Y169" s="66">
        <v>1</v>
      </c>
      <c r="Z169" s="66">
        <v>0</v>
      </c>
      <c r="AA169" s="66">
        <v>1</v>
      </c>
      <c r="AB169" s="66">
        <v>3</v>
      </c>
      <c r="AC169" s="303" t="s">
        <v>247</v>
      </c>
      <c r="AD169" s="301" t="s">
        <v>31</v>
      </c>
      <c r="AE169" s="321">
        <v>100</v>
      </c>
      <c r="AF169" s="321">
        <v>100</v>
      </c>
      <c r="AG169" s="321">
        <v>100</v>
      </c>
      <c r="AH169" s="321">
        <v>100</v>
      </c>
      <c r="AI169" s="321">
        <v>100</v>
      </c>
      <c r="AJ169" s="321">
        <v>100</v>
      </c>
      <c r="AK169" s="321">
        <v>100</v>
      </c>
      <c r="AL169" s="61" t="s">
        <v>232</v>
      </c>
      <c r="AM169" s="18"/>
      <c r="AN169" s="18"/>
      <c r="AO169" s="18"/>
    </row>
    <row r="170" spans="1:41" s="13" customFormat="1" ht="92.25" customHeight="1">
      <c r="A170" s="2"/>
      <c r="B170" s="54">
        <v>8</v>
      </c>
      <c r="C170" s="54">
        <v>0</v>
      </c>
      <c r="D170" s="54">
        <v>5</v>
      </c>
      <c r="E170" s="65">
        <v>0</v>
      </c>
      <c r="F170" s="65">
        <v>7</v>
      </c>
      <c r="G170" s="65">
        <v>0</v>
      </c>
      <c r="H170" s="65">
        <v>3</v>
      </c>
      <c r="I170" s="65">
        <v>1</v>
      </c>
      <c r="J170" s="65">
        <v>7</v>
      </c>
      <c r="K170" s="65">
        <v>3</v>
      </c>
      <c r="L170" s="65">
        <v>0</v>
      </c>
      <c r="M170" s="65">
        <v>3</v>
      </c>
      <c r="N170" s="65">
        <v>0</v>
      </c>
      <c r="O170" s="65">
        <v>2</v>
      </c>
      <c r="P170" s="65">
        <v>3</v>
      </c>
      <c r="Q170" s="65">
        <v>1</v>
      </c>
      <c r="R170" s="65">
        <v>0</v>
      </c>
      <c r="S170" s="65">
        <v>1</v>
      </c>
      <c r="T170" s="65">
        <v>7</v>
      </c>
      <c r="U170" s="66">
        <v>3</v>
      </c>
      <c r="V170" s="66">
        <v>0</v>
      </c>
      <c r="W170" s="66">
        <v>3</v>
      </c>
      <c r="X170" s="66">
        <v>3</v>
      </c>
      <c r="Y170" s="66">
        <v>1</v>
      </c>
      <c r="Z170" s="66">
        <v>0</v>
      </c>
      <c r="AA170" s="66">
        <v>1</v>
      </c>
      <c r="AB170" s="66">
        <v>4</v>
      </c>
      <c r="AC170" s="302" t="s">
        <v>248</v>
      </c>
      <c r="AD170" s="301" t="s">
        <v>31</v>
      </c>
      <c r="AE170" s="321">
        <v>0</v>
      </c>
      <c r="AF170" s="321">
        <v>0</v>
      </c>
      <c r="AG170" s="321">
        <v>0</v>
      </c>
      <c r="AH170" s="321">
        <v>0</v>
      </c>
      <c r="AI170" s="321">
        <v>0</v>
      </c>
      <c r="AJ170" s="321">
        <v>0</v>
      </c>
      <c r="AK170" s="321">
        <v>0</v>
      </c>
      <c r="AL170" s="61" t="s">
        <v>232</v>
      </c>
      <c r="AM170" s="18"/>
      <c r="AN170" s="18"/>
      <c r="AO170" s="18"/>
    </row>
    <row r="171" spans="1:41" s="13" customFormat="1" ht="81.75" customHeight="1">
      <c r="A171" s="2"/>
      <c r="B171" s="54">
        <v>8</v>
      </c>
      <c r="C171" s="54">
        <v>0</v>
      </c>
      <c r="D171" s="54">
        <v>5</v>
      </c>
      <c r="E171" s="65">
        <v>0</v>
      </c>
      <c r="F171" s="65">
        <v>7</v>
      </c>
      <c r="G171" s="65">
        <v>0</v>
      </c>
      <c r="H171" s="65">
        <v>3</v>
      </c>
      <c r="I171" s="65">
        <v>1</v>
      </c>
      <c r="J171" s="65">
        <v>7</v>
      </c>
      <c r="K171" s="65">
        <v>3</v>
      </c>
      <c r="L171" s="65">
        <v>0</v>
      </c>
      <c r="M171" s="65">
        <v>3</v>
      </c>
      <c r="N171" s="65">
        <v>0</v>
      </c>
      <c r="O171" s="65">
        <v>2</v>
      </c>
      <c r="P171" s="65">
        <v>3</v>
      </c>
      <c r="Q171" s="65">
        <v>1</v>
      </c>
      <c r="R171" s="65">
        <v>0</v>
      </c>
      <c r="S171" s="65">
        <v>1</v>
      </c>
      <c r="T171" s="65">
        <v>7</v>
      </c>
      <c r="U171" s="66">
        <v>3</v>
      </c>
      <c r="V171" s="66">
        <v>0</v>
      </c>
      <c r="W171" s="66">
        <v>3</v>
      </c>
      <c r="X171" s="66">
        <v>3</v>
      </c>
      <c r="Y171" s="66">
        <v>1</v>
      </c>
      <c r="Z171" s="66">
        <v>0</v>
      </c>
      <c r="AA171" s="66">
        <v>1</v>
      </c>
      <c r="AB171" s="66">
        <v>5</v>
      </c>
      <c r="AC171" s="303" t="s">
        <v>249</v>
      </c>
      <c r="AD171" s="287" t="s">
        <v>31</v>
      </c>
      <c r="AE171" s="323">
        <v>45</v>
      </c>
      <c r="AF171" s="323">
        <v>48</v>
      </c>
      <c r="AG171" s="323">
        <v>50</v>
      </c>
      <c r="AH171" s="323">
        <v>50</v>
      </c>
      <c r="AI171" s="323">
        <v>50</v>
      </c>
      <c r="AJ171" s="323">
        <v>50</v>
      </c>
      <c r="AK171" s="323">
        <v>50</v>
      </c>
      <c r="AL171" s="61" t="s">
        <v>232</v>
      </c>
      <c r="AM171" s="18"/>
      <c r="AN171" s="18"/>
      <c r="AO171" s="18"/>
    </row>
    <row r="172" spans="1:41" s="215" customFormat="1" ht="32.25" customHeight="1">
      <c r="A172" s="210"/>
      <c r="B172" s="313">
        <v>8</v>
      </c>
      <c r="C172" s="313">
        <v>0</v>
      </c>
      <c r="D172" s="313">
        <v>5</v>
      </c>
      <c r="E172" s="314">
        <v>0</v>
      </c>
      <c r="F172" s="314">
        <v>0</v>
      </c>
      <c r="G172" s="314">
        <v>0</v>
      </c>
      <c r="H172" s="314">
        <v>0</v>
      </c>
      <c r="I172" s="314">
        <v>1</v>
      </c>
      <c r="J172" s="314">
        <v>7</v>
      </c>
      <c r="K172" s="314">
        <v>4</v>
      </c>
      <c r="L172" s="314">
        <v>0</v>
      </c>
      <c r="M172" s="314">
        <v>0</v>
      </c>
      <c r="N172" s="314">
        <v>0</v>
      </c>
      <c r="O172" s="314">
        <v>0</v>
      </c>
      <c r="P172" s="314">
        <v>0</v>
      </c>
      <c r="Q172" s="314">
        <v>0</v>
      </c>
      <c r="R172" s="314">
        <v>0</v>
      </c>
      <c r="S172" s="314">
        <v>1</v>
      </c>
      <c r="T172" s="314">
        <v>7</v>
      </c>
      <c r="U172" s="315">
        <v>4</v>
      </c>
      <c r="V172" s="315">
        <v>0</v>
      </c>
      <c r="W172" s="315">
        <v>0</v>
      </c>
      <c r="X172" s="315">
        <v>0</v>
      </c>
      <c r="Y172" s="315">
        <v>0</v>
      </c>
      <c r="Z172" s="315">
        <v>0</v>
      </c>
      <c r="AA172" s="315">
        <v>0</v>
      </c>
      <c r="AB172" s="315">
        <v>0</v>
      </c>
      <c r="AC172" s="304" t="s">
        <v>251</v>
      </c>
      <c r="AD172" s="211" t="s">
        <v>26</v>
      </c>
      <c r="AE172" s="212">
        <f>AE173</f>
        <v>12000</v>
      </c>
      <c r="AF172" s="212">
        <f aca="true" t="shared" si="11" ref="AF172:AK172">AF173</f>
        <v>0</v>
      </c>
      <c r="AG172" s="212">
        <f t="shared" si="11"/>
        <v>0</v>
      </c>
      <c r="AH172" s="212">
        <f t="shared" si="11"/>
        <v>0</v>
      </c>
      <c r="AI172" s="212">
        <f t="shared" si="11"/>
        <v>0</v>
      </c>
      <c r="AJ172" s="212">
        <f t="shared" si="11"/>
        <v>0</v>
      </c>
      <c r="AK172" s="212">
        <f t="shared" si="11"/>
        <v>12000</v>
      </c>
      <c r="AL172" s="61" t="s">
        <v>232</v>
      </c>
      <c r="AM172" s="214"/>
      <c r="AN172" s="214"/>
      <c r="AO172" s="214"/>
    </row>
    <row r="173" spans="1:41" s="13" customFormat="1" ht="45.95" customHeight="1">
      <c r="A173" s="174"/>
      <c r="B173" s="85">
        <v>8</v>
      </c>
      <c r="C173" s="85">
        <v>0</v>
      </c>
      <c r="D173" s="85">
        <v>5</v>
      </c>
      <c r="E173" s="85">
        <v>0</v>
      </c>
      <c r="F173" s="85">
        <v>0</v>
      </c>
      <c r="G173" s="85">
        <v>0</v>
      </c>
      <c r="H173" s="85">
        <v>0</v>
      </c>
      <c r="I173" s="85">
        <v>1</v>
      </c>
      <c r="J173" s="85">
        <v>7</v>
      </c>
      <c r="K173" s="85">
        <v>4</v>
      </c>
      <c r="L173" s="85">
        <v>0</v>
      </c>
      <c r="M173" s="85">
        <v>1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85">
        <v>1</v>
      </c>
      <c r="T173" s="85">
        <v>7</v>
      </c>
      <c r="U173" s="86">
        <v>4</v>
      </c>
      <c r="V173" s="86">
        <v>0</v>
      </c>
      <c r="W173" s="86">
        <v>1</v>
      </c>
      <c r="X173" s="86">
        <v>0</v>
      </c>
      <c r="Y173" s="86">
        <v>0</v>
      </c>
      <c r="Z173" s="86">
        <v>0</v>
      </c>
      <c r="AA173" s="86">
        <v>0</v>
      </c>
      <c r="AB173" s="86">
        <v>0</v>
      </c>
      <c r="AC173" s="87" t="s">
        <v>119</v>
      </c>
      <c r="AD173" s="175" t="s">
        <v>26</v>
      </c>
      <c r="AE173" s="176">
        <f>AE203</f>
        <v>12000</v>
      </c>
      <c r="AF173" s="176">
        <f aca="true" t="shared" si="12" ref="AF173:AJ173">AF174+AF177+AF193</f>
        <v>0</v>
      </c>
      <c r="AG173" s="176">
        <f t="shared" si="12"/>
        <v>0</v>
      </c>
      <c r="AH173" s="176">
        <f t="shared" si="12"/>
        <v>0</v>
      </c>
      <c r="AI173" s="176">
        <f t="shared" si="12"/>
        <v>0</v>
      </c>
      <c r="AJ173" s="176">
        <f t="shared" si="12"/>
        <v>0</v>
      </c>
      <c r="AK173" s="176">
        <f>AE173</f>
        <v>12000</v>
      </c>
      <c r="AL173" s="61" t="s">
        <v>232</v>
      </c>
      <c r="AM173" s="18"/>
      <c r="AN173" s="18"/>
      <c r="AO173" s="18"/>
    </row>
    <row r="174" spans="1:41" s="240" customFormat="1" ht="40.5" customHeight="1">
      <c r="A174" s="274"/>
      <c r="B174" s="282">
        <v>8</v>
      </c>
      <c r="C174" s="282">
        <v>0</v>
      </c>
      <c r="D174" s="282">
        <v>5</v>
      </c>
      <c r="E174" s="248">
        <v>0</v>
      </c>
      <c r="F174" s="248">
        <v>7</v>
      </c>
      <c r="G174" s="248">
        <v>0</v>
      </c>
      <c r="H174" s="248">
        <v>1</v>
      </c>
      <c r="I174" s="248">
        <v>1</v>
      </c>
      <c r="J174" s="248">
        <v>7</v>
      </c>
      <c r="K174" s="248">
        <v>4</v>
      </c>
      <c r="L174" s="248">
        <v>0</v>
      </c>
      <c r="M174" s="248">
        <v>1</v>
      </c>
      <c r="N174" s="248">
        <v>2</v>
      </c>
      <c r="O174" s="248">
        <v>0</v>
      </c>
      <c r="P174" s="248">
        <v>1</v>
      </c>
      <c r="Q174" s="248">
        <v>1</v>
      </c>
      <c r="R174" s="248">
        <v>0</v>
      </c>
      <c r="S174" s="248">
        <v>1</v>
      </c>
      <c r="T174" s="248">
        <v>7</v>
      </c>
      <c r="U174" s="249">
        <v>4</v>
      </c>
      <c r="V174" s="249">
        <v>0</v>
      </c>
      <c r="W174" s="249">
        <v>1</v>
      </c>
      <c r="X174" s="249">
        <v>1</v>
      </c>
      <c r="Y174" s="249">
        <v>1</v>
      </c>
      <c r="Z174" s="249">
        <v>0</v>
      </c>
      <c r="AA174" s="249">
        <v>0</v>
      </c>
      <c r="AB174" s="249">
        <v>0</v>
      </c>
      <c r="AC174" s="286" t="s">
        <v>120</v>
      </c>
      <c r="AD174" s="294" t="s">
        <v>26</v>
      </c>
      <c r="AE174" s="285">
        <v>0</v>
      </c>
      <c r="AF174" s="285">
        <v>0</v>
      </c>
      <c r="AG174" s="285">
        <v>0</v>
      </c>
      <c r="AH174" s="285">
        <v>0</v>
      </c>
      <c r="AI174" s="285">
        <v>0</v>
      </c>
      <c r="AJ174" s="285">
        <v>0</v>
      </c>
      <c r="AK174" s="285">
        <f>AE174</f>
        <v>0</v>
      </c>
      <c r="AL174" s="293" t="s">
        <v>232</v>
      </c>
      <c r="AM174" s="234"/>
      <c r="AN174" s="234"/>
      <c r="AO174" s="234"/>
    </row>
    <row r="175" spans="1:41" s="231" customFormat="1" ht="38.25" customHeight="1">
      <c r="A175" s="232"/>
      <c r="B175" s="227">
        <v>8</v>
      </c>
      <c r="C175" s="227">
        <v>0</v>
      </c>
      <c r="D175" s="227">
        <v>5</v>
      </c>
      <c r="E175" s="228">
        <v>0</v>
      </c>
      <c r="F175" s="228">
        <v>7</v>
      </c>
      <c r="G175" s="228">
        <v>0</v>
      </c>
      <c r="H175" s="228">
        <v>1</v>
      </c>
      <c r="I175" s="228">
        <v>1</v>
      </c>
      <c r="J175" s="228">
        <v>7</v>
      </c>
      <c r="K175" s="228">
        <v>4</v>
      </c>
      <c r="L175" s="228">
        <v>0</v>
      </c>
      <c r="M175" s="228">
        <v>1</v>
      </c>
      <c r="N175" s="228">
        <v>2</v>
      </c>
      <c r="O175" s="228">
        <v>0</v>
      </c>
      <c r="P175" s="228">
        <v>1</v>
      </c>
      <c r="Q175" s="228">
        <v>1</v>
      </c>
      <c r="R175" s="228">
        <v>0</v>
      </c>
      <c r="S175" s="228">
        <v>1</v>
      </c>
      <c r="T175" s="228">
        <v>7</v>
      </c>
      <c r="U175" s="229">
        <v>4</v>
      </c>
      <c r="V175" s="229">
        <v>0</v>
      </c>
      <c r="W175" s="229">
        <v>1</v>
      </c>
      <c r="X175" s="229">
        <v>1</v>
      </c>
      <c r="Y175" s="229">
        <v>1</v>
      </c>
      <c r="Z175" s="229">
        <v>0</v>
      </c>
      <c r="AA175" s="229">
        <v>0</v>
      </c>
      <c r="AB175" s="229">
        <v>1</v>
      </c>
      <c r="AC175" s="235" t="s">
        <v>121</v>
      </c>
      <c r="AD175" s="236" t="s">
        <v>31</v>
      </c>
      <c r="AE175" s="233">
        <v>53</v>
      </c>
      <c r="AF175" s="237">
        <v>53</v>
      </c>
      <c r="AG175" s="237">
        <v>53</v>
      </c>
      <c r="AH175" s="237">
        <v>55</v>
      </c>
      <c r="AI175" s="237">
        <v>55</v>
      </c>
      <c r="AJ175" s="237">
        <v>70</v>
      </c>
      <c r="AK175" s="237">
        <v>70</v>
      </c>
      <c r="AL175" s="61" t="s">
        <v>232</v>
      </c>
      <c r="AM175" s="226"/>
      <c r="AN175" s="226"/>
      <c r="AO175" s="226"/>
    </row>
    <row r="176" spans="1:41" s="231" customFormat="1" ht="50.1" customHeight="1">
      <c r="A176" s="232"/>
      <c r="B176" s="227">
        <v>8</v>
      </c>
      <c r="C176" s="227">
        <v>0</v>
      </c>
      <c r="D176" s="227">
        <v>5</v>
      </c>
      <c r="E176" s="228">
        <v>0</v>
      </c>
      <c r="F176" s="228">
        <v>7</v>
      </c>
      <c r="G176" s="228">
        <v>0</v>
      </c>
      <c r="H176" s="228">
        <v>1</v>
      </c>
      <c r="I176" s="228">
        <v>1</v>
      </c>
      <c r="J176" s="228">
        <v>7</v>
      </c>
      <c r="K176" s="228">
        <v>4</v>
      </c>
      <c r="L176" s="228">
        <v>0</v>
      </c>
      <c r="M176" s="228">
        <v>1</v>
      </c>
      <c r="N176" s="228">
        <v>2</v>
      </c>
      <c r="O176" s="228">
        <v>0</v>
      </c>
      <c r="P176" s="228">
        <v>1</v>
      </c>
      <c r="Q176" s="228">
        <v>1</v>
      </c>
      <c r="R176" s="228">
        <v>0</v>
      </c>
      <c r="S176" s="228">
        <v>1</v>
      </c>
      <c r="T176" s="228">
        <v>7</v>
      </c>
      <c r="U176" s="229">
        <v>4</v>
      </c>
      <c r="V176" s="229">
        <v>0</v>
      </c>
      <c r="W176" s="229">
        <v>1</v>
      </c>
      <c r="X176" s="229">
        <v>1</v>
      </c>
      <c r="Y176" s="229">
        <v>1</v>
      </c>
      <c r="Z176" s="229">
        <v>0</v>
      </c>
      <c r="AA176" s="229">
        <v>0</v>
      </c>
      <c r="AB176" s="229">
        <v>2</v>
      </c>
      <c r="AC176" s="238" t="s">
        <v>122</v>
      </c>
      <c r="AD176" s="236" t="s">
        <v>118</v>
      </c>
      <c r="AE176" s="233">
        <v>7</v>
      </c>
      <c r="AF176" s="233">
        <v>7</v>
      </c>
      <c r="AG176" s="233">
        <v>7</v>
      </c>
      <c r="AH176" s="233">
        <v>7</v>
      </c>
      <c r="AI176" s="233">
        <v>7</v>
      </c>
      <c r="AJ176" s="233">
        <v>7</v>
      </c>
      <c r="AK176" s="233">
        <v>7</v>
      </c>
      <c r="AL176" s="61" t="s">
        <v>232</v>
      </c>
      <c r="AM176" s="226"/>
      <c r="AN176" s="226"/>
      <c r="AO176" s="226"/>
    </row>
    <row r="177" spans="1:41" s="240" customFormat="1" ht="31.5">
      <c r="A177" s="274"/>
      <c r="B177" s="282">
        <v>8</v>
      </c>
      <c r="C177" s="282">
        <v>0</v>
      </c>
      <c r="D177" s="282">
        <v>5</v>
      </c>
      <c r="E177" s="248">
        <v>0</v>
      </c>
      <c r="F177" s="248">
        <v>7</v>
      </c>
      <c r="G177" s="248">
        <v>0</v>
      </c>
      <c r="H177" s="248">
        <v>2</v>
      </c>
      <c r="I177" s="248">
        <v>1</v>
      </c>
      <c r="J177" s="248">
        <v>7</v>
      </c>
      <c r="K177" s="248">
        <v>4</v>
      </c>
      <c r="L177" s="248">
        <v>0</v>
      </c>
      <c r="M177" s="248">
        <v>1</v>
      </c>
      <c r="N177" s="248">
        <v>2</v>
      </c>
      <c r="O177" s="248">
        <v>0</v>
      </c>
      <c r="P177" s="248">
        <v>1</v>
      </c>
      <c r="Q177" s="248">
        <v>2</v>
      </c>
      <c r="R177" s="248">
        <v>0</v>
      </c>
      <c r="S177" s="248">
        <v>1</v>
      </c>
      <c r="T177" s="248">
        <v>7</v>
      </c>
      <c r="U177" s="249">
        <v>4</v>
      </c>
      <c r="V177" s="249">
        <v>0</v>
      </c>
      <c r="W177" s="249">
        <v>1</v>
      </c>
      <c r="X177" s="249">
        <v>1</v>
      </c>
      <c r="Y177" s="249">
        <v>2</v>
      </c>
      <c r="Z177" s="249">
        <v>0</v>
      </c>
      <c r="AA177" s="249">
        <v>0</v>
      </c>
      <c r="AB177" s="249">
        <v>0</v>
      </c>
      <c r="AC177" s="295" t="s">
        <v>123</v>
      </c>
      <c r="AD177" s="294" t="s">
        <v>26</v>
      </c>
      <c r="AE177" s="285">
        <v>0</v>
      </c>
      <c r="AF177" s="285">
        <v>0</v>
      </c>
      <c r="AG177" s="285">
        <v>0</v>
      </c>
      <c r="AH177" s="285">
        <v>0</v>
      </c>
      <c r="AI177" s="285">
        <v>0</v>
      </c>
      <c r="AJ177" s="285">
        <v>0</v>
      </c>
      <c r="AK177" s="285">
        <f>AJ177+AI177+AH177+AG177+AF177+AE177</f>
        <v>0</v>
      </c>
      <c r="AL177" s="293" t="s">
        <v>232</v>
      </c>
      <c r="AM177" s="234"/>
      <c r="AN177" s="234"/>
      <c r="AO177" s="234"/>
    </row>
    <row r="178" spans="1:41" s="231" customFormat="1" ht="37.9" customHeight="1">
      <c r="A178" s="232"/>
      <c r="B178" s="227">
        <v>8</v>
      </c>
      <c r="C178" s="227">
        <v>0</v>
      </c>
      <c r="D178" s="227">
        <v>5</v>
      </c>
      <c r="E178" s="228">
        <v>0</v>
      </c>
      <c r="F178" s="228">
        <v>7</v>
      </c>
      <c r="G178" s="228">
        <v>0</v>
      </c>
      <c r="H178" s="228">
        <v>2</v>
      </c>
      <c r="I178" s="228">
        <v>1</v>
      </c>
      <c r="J178" s="228">
        <v>7</v>
      </c>
      <c r="K178" s="228">
        <v>4</v>
      </c>
      <c r="L178" s="228">
        <v>0</v>
      </c>
      <c r="M178" s="228">
        <v>1</v>
      </c>
      <c r="N178" s="228">
        <v>2</v>
      </c>
      <c r="O178" s="228">
        <v>0</v>
      </c>
      <c r="P178" s="228">
        <v>1</v>
      </c>
      <c r="Q178" s="228">
        <v>2</v>
      </c>
      <c r="R178" s="228">
        <v>0</v>
      </c>
      <c r="S178" s="228">
        <v>1</v>
      </c>
      <c r="T178" s="228">
        <v>7</v>
      </c>
      <c r="U178" s="229">
        <v>4</v>
      </c>
      <c r="V178" s="229">
        <v>0</v>
      </c>
      <c r="W178" s="229">
        <v>1</v>
      </c>
      <c r="X178" s="229">
        <v>1</v>
      </c>
      <c r="Y178" s="229">
        <v>2</v>
      </c>
      <c r="Z178" s="229">
        <v>0</v>
      </c>
      <c r="AA178" s="229">
        <v>0</v>
      </c>
      <c r="AB178" s="229">
        <v>1</v>
      </c>
      <c r="AC178" s="235" t="s">
        <v>124</v>
      </c>
      <c r="AD178" s="236" t="s">
        <v>31</v>
      </c>
      <c r="AE178" s="233">
        <v>75</v>
      </c>
      <c r="AF178" s="237">
        <v>75</v>
      </c>
      <c r="AG178" s="237">
        <v>75</v>
      </c>
      <c r="AH178" s="237">
        <v>80</v>
      </c>
      <c r="AI178" s="237">
        <v>80</v>
      </c>
      <c r="AJ178" s="237">
        <v>80</v>
      </c>
      <c r="AK178" s="237">
        <v>80</v>
      </c>
      <c r="AL178" s="61" t="s">
        <v>232</v>
      </c>
      <c r="AM178" s="226"/>
      <c r="AN178" s="226"/>
      <c r="AO178" s="226"/>
    </row>
    <row r="179" spans="1:41" s="231" customFormat="1" ht="47.25">
      <c r="A179" s="232"/>
      <c r="B179" s="227">
        <v>8</v>
      </c>
      <c r="C179" s="227">
        <v>0</v>
      </c>
      <c r="D179" s="227">
        <v>5</v>
      </c>
      <c r="E179" s="228">
        <v>0</v>
      </c>
      <c r="F179" s="228">
        <v>7</v>
      </c>
      <c r="G179" s="228">
        <v>0</v>
      </c>
      <c r="H179" s="228">
        <v>2</v>
      </c>
      <c r="I179" s="228">
        <v>1</v>
      </c>
      <c r="J179" s="228">
        <v>7</v>
      </c>
      <c r="K179" s="228">
        <v>4</v>
      </c>
      <c r="L179" s="228">
        <v>0</v>
      </c>
      <c r="M179" s="228">
        <v>1</v>
      </c>
      <c r="N179" s="228">
        <v>2</v>
      </c>
      <c r="O179" s="228">
        <v>0</v>
      </c>
      <c r="P179" s="228">
        <v>1</v>
      </c>
      <c r="Q179" s="228">
        <v>2</v>
      </c>
      <c r="R179" s="228">
        <v>0</v>
      </c>
      <c r="S179" s="228">
        <v>1</v>
      </c>
      <c r="T179" s="228">
        <v>7</v>
      </c>
      <c r="U179" s="229">
        <v>4</v>
      </c>
      <c r="V179" s="229">
        <v>0</v>
      </c>
      <c r="W179" s="229">
        <v>1</v>
      </c>
      <c r="X179" s="229">
        <v>1</v>
      </c>
      <c r="Y179" s="229">
        <v>2</v>
      </c>
      <c r="Z179" s="229">
        <v>0</v>
      </c>
      <c r="AA179" s="229">
        <v>0</v>
      </c>
      <c r="AB179" s="229">
        <v>2</v>
      </c>
      <c r="AC179" s="238" t="s">
        <v>122</v>
      </c>
      <c r="AD179" s="236" t="s">
        <v>118</v>
      </c>
      <c r="AE179" s="233">
        <v>4</v>
      </c>
      <c r="AF179" s="233">
        <v>4</v>
      </c>
      <c r="AG179" s="233">
        <v>4</v>
      </c>
      <c r="AH179" s="233">
        <v>4</v>
      </c>
      <c r="AI179" s="233">
        <v>4</v>
      </c>
      <c r="AJ179" s="233">
        <v>4</v>
      </c>
      <c r="AK179" s="233">
        <v>4</v>
      </c>
      <c r="AL179" s="61" t="s">
        <v>232</v>
      </c>
      <c r="AM179" s="226"/>
      <c r="AN179" s="226"/>
      <c r="AO179" s="226"/>
    </row>
    <row r="180" spans="1:41" s="117" customFormat="1" ht="31.5">
      <c r="A180" s="172"/>
      <c r="B180" s="227">
        <v>8</v>
      </c>
      <c r="C180" s="227">
        <v>0</v>
      </c>
      <c r="D180" s="227">
        <v>5</v>
      </c>
      <c r="E180" s="228">
        <v>0</v>
      </c>
      <c r="F180" s="228">
        <v>7</v>
      </c>
      <c r="G180" s="228">
        <v>0</v>
      </c>
      <c r="H180" s="228">
        <v>2</v>
      </c>
      <c r="I180" s="228">
        <v>1</v>
      </c>
      <c r="J180" s="228">
        <v>7</v>
      </c>
      <c r="K180" s="228">
        <v>4</v>
      </c>
      <c r="L180" s="228">
        <v>0</v>
      </c>
      <c r="M180" s="228">
        <v>1</v>
      </c>
      <c r="N180" s="228">
        <v>2</v>
      </c>
      <c r="O180" s="228">
        <v>0</v>
      </c>
      <c r="P180" s="228">
        <v>1</v>
      </c>
      <c r="Q180" s="228">
        <v>3</v>
      </c>
      <c r="R180" s="228">
        <v>0</v>
      </c>
      <c r="S180" s="228">
        <v>1</v>
      </c>
      <c r="T180" s="228">
        <v>7</v>
      </c>
      <c r="U180" s="229">
        <v>4</v>
      </c>
      <c r="V180" s="229">
        <v>0</v>
      </c>
      <c r="W180" s="229">
        <v>1</v>
      </c>
      <c r="X180" s="229">
        <v>1</v>
      </c>
      <c r="Y180" s="229">
        <v>3</v>
      </c>
      <c r="Z180" s="229">
        <v>0</v>
      </c>
      <c r="AA180" s="229">
        <v>0</v>
      </c>
      <c r="AB180" s="229">
        <v>0</v>
      </c>
      <c r="AC180" s="290" t="s">
        <v>125</v>
      </c>
      <c r="AD180" s="230" t="s">
        <v>26</v>
      </c>
      <c r="AE180" s="233">
        <v>0</v>
      </c>
      <c r="AF180" s="233">
        <v>0</v>
      </c>
      <c r="AG180" s="233">
        <v>0</v>
      </c>
      <c r="AH180" s="233">
        <v>0</v>
      </c>
      <c r="AI180" s="233">
        <v>0</v>
      </c>
      <c r="AJ180" s="233">
        <f>AE180</f>
        <v>0</v>
      </c>
      <c r="AK180" s="233">
        <f>AF180+AE180</f>
        <v>0</v>
      </c>
      <c r="AL180" s="213" t="s">
        <v>232</v>
      </c>
      <c r="AM180" s="164"/>
      <c r="AN180" s="164"/>
      <c r="AO180" s="164"/>
    </row>
    <row r="181" spans="1:41" s="13" customFormat="1" ht="39" customHeight="1">
      <c r="A181" s="2"/>
      <c r="B181" s="54">
        <v>8</v>
      </c>
      <c r="C181" s="54">
        <v>0</v>
      </c>
      <c r="D181" s="54">
        <v>5</v>
      </c>
      <c r="E181" s="65">
        <v>0</v>
      </c>
      <c r="F181" s="65">
        <v>7</v>
      </c>
      <c r="G181" s="65">
        <v>0</v>
      </c>
      <c r="H181" s="65">
        <v>2</v>
      </c>
      <c r="I181" s="65">
        <v>1</v>
      </c>
      <c r="J181" s="65">
        <v>7</v>
      </c>
      <c r="K181" s="65">
        <v>4</v>
      </c>
      <c r="L181" s="65">
        <v>0</v>
      </c>
      <c r="M181" s="65">
        <v>1</v>
      </c>
      <c r="N181" s="65">
        <v>2</v>
      </c>
      <c r="O181" s="65">
        <v>0</v>
      </c>
      <c r="P181" s="65">
        <v>1</v>
      </c>
      <c r="Q181" s="65">
        <v>3</v>
      </c>
      <c r="R181" s="92">
        <v>0</v>
      </c>
      <c r="S181" s="65">
        <v>1</v>
      </c>
      <c r="T181" s="65">
        <v>7</v>
      </c>
      <c r="U181" s="66">
        <v>4</v>
      </c>
      <c r="V181" s="66">
        <v>0</v>
      </c>
      <c r="W181" s="66">
        <v>1</v>
      </c>
      <c r="X181" s="66">
        <v>1</v>
      </c>
      <c r="Y181" s="66">
        <v>3</v>
      </c>
      <c r="Z181" s="66">
        <v>0</v>
      </c>
      <c r="AA181" s="66">
        <v>0</v>
      </c>
      <c r="AB181" s="66">
        <v>1</v>
      </c>
      <c r="AC181" s="105" t="s">
        <v>126</v>
      </c>
      <c r="AD181" s="177" t="s">
        <v>31</v>
      </c>
      <c r="AE181" s="178">
        <v>100</v>
      </c>
      <c r="AF181" s="178">
        <v>100</v>
      </c>
      <c r="AG181" s="178">
        <v>100</v>
      </c>
      <c r="AH181" s="178">
        <v>100</v>
      </c>
      <c r="AI181" s="178">
        <v>100</v>
      </c>
      <c r="AJ181" s="178">
        <v>100</v>
      </c>
      <c r="AK181" s="178">
        <v>100</v>
      </c>
      <c r="AL181" s="61" t="s">
        <v>232</v>
      </c>
      <c r="AM181" s="18"/>
      <c r="AN181" s="18"/>
      <c r="AO181" s="18"/>
    </row>
    <row r="182" spans="1:41" s="13" customFormat="1" ht="31.5">
      <c r="A182" s="2"/>
      <c r="B182" s="54">
        <v>8</v>
      </c>
      <c r="C182" s="54">
        <v>0</v>
      </c>
      <c r="D182" s="54">
        <v>5</v>
      </c>
      <c r="E182" s="65">
        <v>0</v>
      </c>
      <c r="F182" s="65">
        <v>7</v>
      </c>
      <c r="G182" s="65">
        <v>0</v>
      </c>
      <c r="H182" s="65">
        <v>2</v>
      </c>
      <c r="I182" s="65">
        <v>1</v>
      </c>
      <c r="J182" s="65">
        <v>7</v>
      </c>
      <c r="K182" s="65">
        <v>4</v>
      </c>
      <c r="L182" s="65">
        <v>0</v>
      </c>
      <c r="M182" s="65">
        <v>1</v>
      </c>
      <c r="N182" s="65">
        <v>2</v>
      </c>
      <c r="O182" s="65">
        <v>0</v>
      </c>
      <c r="P182" s="65">
        <v>1</v>
      </c>
      <c r="Q182" s="65">
        <v>4</v>
      </c>
      <c r="R182" s="92">
        <v>0</v>
      </c>
      <c r="S182" s="65">
        <v>1</v>
      </c>
      <c r="T182" s="65">
        <v>7</v>
      </c>
      <c r="U182" s="66">
        <v>4</v>
      </c>
      <c r="V182" s="66">
        <v>0</v>
      </c>
      <c r="W182" s="66">
        <v>1</v>
      </c>
      <c r="X182" s="66">
        <v>1</v>
      </c>
      <c r="Y182" s="66">
        <v>4</v>
      </c>
      <c r="Z182" s="66">
        <v>0</v>
      </c>
      <c r="AA182" s="66">
        <v>0</v>
      </c>
      <c r="AB182" s="66">
        <v>0</v>
      </c>
      <c r="AC182" s="105" t="s">
        <v>127</v>
      </c>
      <c r="AD182" s="11" t="s">
        <v>128</v>
      </c>
      <c r="AE182" s="178">
        <v>2</v>
      </c>
      <c r="AF182" s="178">
        <v>0</v>
      </c>
      <c r="AG182" s="178">
        <v>1</v>
      </c>
      <c r="AH182" s="178">
        <v>0</v>
      </c>
      <c r="AI182" s="178">
        <v>0</v>
      </c>
      <c r="AJ182" s="178">
        <v>1</v>
      </c>
      <c r="AK182" s="178">
        <v>4</v>
      </c>
      <c r="AL182" s="61" t="s">
        <v>232</v>
      </c>
      <c r="AM182" s="18"/>
      <c r="AN182" s="18"/>
      <c r="AO182" s="18"/>
    </row>
    <row r="183" spans="1:41" s="13" customFormat="1" ht="31.5">
      <c r="A183" s="2"/>
      <c r="B183" s="54">
        <v>8</v>
      </c>
      <c r="C183" s="54">
        <v>0</v>
      </c>
      <c r="D183" s="54">
        <v>5</v>
      </c>
      <c r="E183" s="65">
        <v>0</v>
      </c>
      <c r="F183" s="65">
        <v>7</v>
      </c>
      <c r="G183" s="65">
        <v>0</v>
      </c>
      <c r="H183" s="65">
        <v>2</v>
      </c>
      <c r="I183" s="65">
        <v>1</v>
      </c>
      <c r="J183" s="65">
        <v>7</v>
      </c>
      <c r="K183" s="65">
        <v>4</v>
      </c>
      <c r="L183" s="65">
        <v>0</v>
      </c>
      <c r="M183" s="65">
        <v>1</v>
      </c>
      <c r="N183" s="65">
        <v>2</v>
      </c>
      <c r="O183" s="65">
        <v>0</v>
      </c>
      <c r="P183" s="65">
        <v>1</v>
      </c>
      <c r="Q183" s="65">
        <v>4</v>
      </c>
      <c r="R183" s="92">
        <v>0</v>
      </c>
      <c r="S183" s="65">
        <v>1</v>
      </c>
      <c r="T183" s="65">
        <v>7</v>
      </c>
      <c r="U183" s="66">
        <v>4</v>
      </c>
      <c r="V183" s="66">
        <v>0</v>
      </c>
      <c r="W183" s="66">
        <v>1</v>
      </c>
      <c r="X183" s="66">
        <v>1</v>
      </c>
      <c r="Y183" s="66">
        <v>4</v>
      </c>
      <c r="Z183" s="66">
        <v>0</v>
      </c>
      <c r="AA183" s="66">
        <v>0</v>
      </c>
      <c r="AB183" s="66">
        <v>1</v>
      </c>
      <c r="AC183" s="105" t="s">
        <v>129</v>
      </c>
      <c r="AD183" s="177" t="s">
        <v>31</v>
      </c>
      <c r="AE183" s="107">
        <v>90</v>
      </c>
      <c r="AF183" s="107">
        <v>100</v>
      </c>
      <c r="AG183" s="107">
        <v>100</v>
      </c>
      <c r="AH183" s="107">
        <v>100</v>
      </c>
      <c r="AI183" s="107">
        <v>100</v>
      </c>
      <c r="AJ183" s="107">
        <v>100</v>
      </c>
      <c r="AK183" s="107">
        <v>100</v>
      </c>
      <c r="AL183" s="61" t="s">
        <v>232</v>
      </c>
      <c r="AM183" s="18"/>
      <c r="AN183" s="18"/>
      <c r="AO183" s="18"/>
    </row>
    <row r="184" spans="1:41" s="13" customFormat="1" ht="31.5">
      <c r="A184" s="2"/>
      <c r="B184" s="54">
        <v>8</v>
      </c>
      <c r="C184" s="54">
        <v>0</v>
      </c>
      <c r="D184" s="54">
        <v>5</v>
      </c>
      <c r="E184" s="65">
        <v>0</v>
      </c>
      <c r="F184" s="65">
        <v>7</v>
      </c>
      <c r="G184" s="65">
        <v>0</v>
      </c>
      <c r="H184" s="65">
        <v>2</v>
      </c>
      <c r="I184" s="65">
        <v>1</v>
      </c>
      <c r="J184" s="65">
        <v>7</v>
      </c>
      <c r="K184" s="65">
        <v>4</v>
      </c>
      <c r="L184" s="65">
        <v>0</v>
      </c>
      <c r="M184" s="65">
        <v>1</v>
      </c>
      <c r="N184" s="65">
        <v>2</v>
      </c>
      <c r="O184" s="65">
        <v>0</v>
      </c>
      <c r="P184" s="65">
        <v>1</v>
      </c>
      <c r="Q184" s="65">
        <v>4</v>
      </c>
      <c r="R184" s="92">
        <v>0</v>
      </c>
      <c r="S184" s="65">
        <v>1</v>
      </c>
      <c r="T184" s="65">
        <v>7</v>
      </c>
      <c r="U184" s="66">
        <v>4</v>
      </c>
      <c r="V184" s="66">
        <v>0</v>
      </c>
      <c r="W184" s="66">
        <v>1</v>
      </c>
      <c r="X184" s="66">
        <v>1</v>
      </c>
      <c r="Y184" s="66">
        <v>4</v>
      </c>
      <c r="Z184" s="66">
        <v>0</v>
      </c>
      <c r="AA184" s="66">
        <v>0</v>
      </c>
      <c r="AB184" s="66">
        <v>2</v>
      </c>
      <c r="AC184" s="76" t="s">
        <v>130</v>
      </c>
      <c r="AD184" s="177" t="s">
        <v>31</v>
      </c>
      <c r="AE184" s="107">
        <v>100</v>
      </c>
      <c r="AF184" s="107">
        <v>100</v>
      </c>
      <c r="AG184" s="107">
        <v>100</v>
      </c>
      <c r="AH184" s="107">
        <v>100</v>
      </c>
      <c r="AI184" s="107">
        <v>100</v>
      </c>
      <c r="AJ184" s="107">
        <v>100</v>
      </c>
      <c r="AK184" s="107">
        <v>100</v>
      </c>
      <c r="AL184" s="61" t="s">
        <v>232</v>
      </c>
      <c r="AM184" s="18"/>
      <c r="AN184" s="18"/>
      <c r="AO184" s="18"/>
    </row>
    <row r="185" spans="1:41" s="13" customFormat="1" ht="31.5">
      <c r="A185" s="2"/>
      <c r="B185" s="54">
        <v>8</v>
      </c>
      <c r="C185" s="54">
        <v>0</v>
      </c>
      <c r="D185" s="54">
        <v>5</v>
      </c>
      <c r="E185" s="65">
        <v>0</v>
      </c>
      <c r="F185" s="65">
        <v>0</v>
      </c>
      <c r="G185" s="65">
        <v>0</v>
      </c>
      <c r="H185" s="65">
        <v>0</v>
      </c>
      <c r="I185" s="65">
        <v>1</v>
      </c>
      <c r="J185" s="65">
        <v>7</v>
      </c>
      <c r="K185" s="65">
        <v>4</v>
      </c>
      <c r="L185" s="65">
        <v>0</v>
      </c>
      <c r="M185" s="65">
        <v>1</v>
      </c>
      <c r="N185" s="65">
        <v>2</v>
      </c>
      <c r="O185" s="65">
        <v>0</v>
      </c>
      <c r="P185" s="65">
        <v>1</v>
      </c>
      <c r="Q185" s="65">
        <v>5</v>
      </c>
      <c r="R185" s="92">
        <v>0</v>
      </c>
      <c r="S185" s="65">
        <v>1</v>
      </c>
      <c r="T185" s="65">
        <v>7</v>
      </c>
      <c r="U185" s="66">
        <v>4</v>
      </c>
      <c r="V185" s="66">
        <v>0</v>
      </c>
      <c r="W185" s="66">
        <v>1</v>
      </c>
      <c r="X185" s="66">
        <v>1</v>
      </c>
      <c r="Y185" s="66">
        <v>5</v>
      </c>
      <c r="Z185" s="66">
        <v>0</v>
      </c>
      <c r="AA185" s="66">
        <v>0</v>
      </c>
      <c r="AB185" s="66">
        <v>0</v>
      </c>
      <c r="AC185" s="105" t="s">
        <v>131</v>
      </c>
      <c r="AD185" s="11" t="s">
        <v>26</v>
      </c>
      <c r="AE185" s="111">
        <v>0</v>
      </c>
      <c r="AF185" s="111">
        <v>0</v>
      </c>
      <c r="AG185" s="111">
        <v>0</v>
      </c>
      <c r="AH185" s="111">
        <v>0</v>
      </c>
      <c r="AI185" s="111">
        <v>0</v>
      </c>
      <c r="AJ185" s="111">
        <v>0</v>
      </c>
      <c r="AK185" s="111">
        <v>0</v>
      </c>
      <c r="AL185" s="61" t="s">
        <v>232</v>
      </c>
      <c r="AM185" s="18"/>
      <c r="AN185" s="18"/>
      <c r="AO185" s="18"/>
    </row>
    <row r="186" spans="1:40" s="13" customFormat="1" ht="36" customHeight="1">
      <c r="A186" s="2"/>
      <c r="B186" s="54">
        <v>8</v>
      </c>
      <c r="C186" s="54">
        <v>0</v>
      </c>
      <c r="D186" s="54">
        <v>5</v>
      </c>
      <c r="E186" s="65">
        <v>0</v>
      </c>
      <c r="F186" s="65">
        <v>0</v>
      </c>
      <c r="G186" s="65">
        <v>0</v>
      </c>
      <c r="H186" s="65">
        <v>0</v>
      </c>
      <c r="I186" s="65">
        <v>1</v>
      </c>
      <c r="J186" s="65">
        <v>7</v>
      </c>
      <c r="K186" s="65">
        <v>4</v>
      </c>
      <c r="L186" s="65">
        <v>0</v>
      </c>
      <c r="M186" s="65">
        <v>1</v>
      </c>
      <c r="N186" s="65">
        <v>2</v>
      </c>
      <c r="O186" s="65">
        <v>0</v>
      </c>
      <c r="P186" s="65">
        <v>1</v>
      </c>
      <c r="Q186" s="65">
        <v>5</v>
      </c>
      <c r="R186" s="92">
        <v>0</v>
      </c>
      <c r="S186" s="65">
        <v>1</v>
      </c>
      <c r="T186" s="65">
        <v>7</v>
      </c>
      <c r="U186" s="66">
        <v>4</v>
      </c>
      <c r="V186" s="66">
        <v>0</v>
      </c>
      <c r="W186" s="66">
        <v>1</v>
      </c>
      <c r="X186" s="66">
        <v>1</v>
      </c>
      <c r="Y186" s="66">
        <v>5</v>
      </c>
      <c r="Z186" s="66">
        <v>0</v>
      </c>
      <c r="AA186" s="66">
        <v>0</v>
      </c>
      <c r="AB186" s="66">
        <v>1</v>
      </c>
      <c r="AC186" s="76" t="s">
        <v>132</v>
      </c>
      <c r="AD186" s="177" t="s">
        <v>31</v>
      </c>
      <c r="AE186" s="107">
        <v>74</v>
      </c>
      <c r="AF186" s="107">
        <v>75</v>
      </c>
      <c r="AG186" s="107">
        <v>75</v>
      </c>
      <c r="AH186" s="107">
        <v>75</v>
      </c>
      <c r="AI186" s="107">
        <v>80</v>
      </c>
      <c r="AJ186" s="107">
        <v>80</v>
      </c>
      <c r="AK186" s="107">
        <v>80</v>
      </c>
      <c r="AL186" s="61" t="s">
        <v>232</v>
      </c>
      <c r="AM186" s="18"/>
      <c r="AN186" s="18"/>
    </row>
    <row r="187" spans="1:40" s="13" customFormat="1" ht="31.5">
      <c r="A187" s="2"/>
      <c r="B187" s="54">
        <v>8</v>
      </c>
      <c r="C187" s="54">
        <v>0</v>
      </c>
      <c r="D187" s="54">
        <v>5</v>
      </c>
      <c r="E187" s="65">
        <v>0</v>
      </c>
      <c r="F187" s="65">
        <v>0</v>
      </c>
      <c r="G187" s="65">
        <v>0</v>
      </c>
      <c r="H187" s="65">
        <v>0</v>
      </c>
      <c r="I187" s="65">
        <v>1</v>
      </c>
      <c r="J187" s="65">
        <v>7</v>
      </c>
      <c r="K187" s="65">
        <v>4</v>
      </c>
      <c r="L187" s="65">
        <v>0</v>
      </c>
      <c r="M187" s="65">
        <v>1</v>
      </c>
      <c r="N187" s="65">
        <v>2</v>
      </c>
      <c r="O187" s="65">
        <v>0</v>
      </c>
      <c r="P187" s="65">
        <v>1</v>
      </c>
      <c r="Q187" s="65">
        <v>5</v>
      </c>
      <c r="R187" s="92">
        <v>0</v>
      </c>
      <c r="S187" s="65">
        <v>1</v>
      </c>
      <c r="T187" s="65">
        <v>7</v>
      </c>
      <c r="U187" s="66">
        <v>4</v>
      </c>
      <c r="V187" s="66">
        <v>0</v>
      </c>
      <c r="W187" s="66">
        <v>1</v>
      </c>
      <c r="X187" s="66">
        <v>1</v>
      </c>
      <c r="Y187" s="66">
        <v>5</v>
      </c>
      <c r="Z187" s="66">
        <v>0</v>
      </c>
      <c r="AA187" s="66">
        <v>0</v>
      </c>
      <c r="AB187" s="66">
        <v>2</v>
      </c>
      <c r="AC187" s="105" t="s">
        <v>133</v>
      </c>
      <c r="AD187" s="177" t="s">
        <v>31</v>
      </c>
      <c r="AE187" s="107">
        <v>30</v>
      </c>
      <c r="AF187" s="107">
        <v>40</v>
      </c>
      <c r="AG187" s="107">
        <v>40</v>
      </c>
      <c r="AH187" s="107">
        <v>40</v>
      </c>
      <c r="AI187" s="107">
        <v>40</v>
      </c>
      <c r="AJ187" s="107">
        <v>40</v>
      </c>
      <c r="AK187" s="107">
        <v>40</v>
      </c>
      <c r="AL187" s="61" t="s">
        <v>232</v>
      </c>
      <c r="AM187" s="18"/>
      <c r="AN187" s="18"/>
    </row>
    <row r="188" spans="1:43" s="13" customFormat="1" ht="31.5">
      <c r="A188" s="2"/>
      <c r="B188" s="54">
        <v>8</v>
      </c>
      <c r="C188" s="54">
        <v>0</v>
      </c>
      <c r="D188" s="54">
        <v>5</v>
      </c>
      <c r="E188" s="65">
        <v>0</v>
      </c>
      <c r="F188" s="65">
        <v>7</v>
      </c>
      <c r="G188" s="65">
        <v>0</v>
      </c>
      <c r="H188" s="65">
        <v>2</v>
      </c>
      <c r="I188" s="65">
        <v>1</v>
      </c>
      <c r="J188" s="65">
        <v>7</v>
      </c>
      <c r="K188" s="65">
        <v>4</v>
      </c>
      <c r="L188" s="65">
        <v>0</v>
      </c>
      <c r="M188" s="65">
        <v>1</v>
      </c>
      <c r="N188" s="65">
        <v>2</v>
      </c>
      <c r="O188" s="65">
        <v>0</v>
      </c>
      <c r="P188" s="65">
        <v>1</v>
      </c>
      <c r="Q188" s="65">
        <v>6</v>
      </c>
      <c r="R188" s="92">
        <v>0</v>
      </c>
      <c r="S188" s="65">
        <v>1</v>
      </c>
      <c r="T188" s="65">
        <v>7</v>
      </c>
      <c r="U188" s="66">
        <v>4</v>
      </c>
      <c r="V188" s="66">
        <v>0</v>
      </c>
      <c r="W188" s="66">
        <v>1</v>
      </c>
      <c r="X188" s="66">
        <v>1</v>
      </c>
      <c r="Y188" s="66">
        <v>6</v>
      </c>
      <c r="Z188" s="66">
        <v>0</v>
      </c>
      <c r="AA188" s="66">
        <v>0</v>
      </c>
      <c r="AB188" s="66">
        <v>0</v>
      </c>
      <c r="AC188" s="76" t="s">
        <v>134</v>
      </c>
      <c r="AD188" s="11" t="s">
        <v>26</v>
      </c>
      <c r="AE188" s="111">
        <v>0</v>
      </c>
      <c r="AF188" s="111">
        <v>0</v>
      </c>
      <c r="AG188" s="111">
        <v>0</v>
      </c>
      <c r="AH188" s="111">
        <v>0</v>
      </c>
      <c r="AI188" s="111">
        <v>0</v>
      </c>
      <c r="AJ188" s="111">
        <v>0</v>
      </c>
      <c r="AK188" s="111">
        <v>0</v>
      </c>
      <c r="AL188" s="61" t="s">
        <v>232</v>
      </c>
      <c r="AM188" s="18"/>
      <c r="AN188" s="18"/>
      <c r="AO188" s="18"/>
      <c r="AQ188" s="135"/>
    </row>
    <row r="189" spans="1:41" s="13" customFormat="1" ht="31.5">
      <c r="A189" s="2"/>
      <c r="B189" s="54">
        <v>8</v>
      </c>
      <c r="C189" s="54">
        <v>0</v>
      </c>
      <c r="D189" s="54">
        <v>5</v>
      </c>
      <c r="E189" s="65">
        <v>0</v>
      </c>
      <c r="F189" s="65">
        <v>7</v>
      </c>
      <c r="G189" s="65">
        <v>0</v>
      </c>
      <c r="H189" s="65">
        <v>2</v>
      </c>
      <c r="I189" s="65">
        <v>1</v>
      </c>
      <c r="J189" s="65">
        <v>7</v>
      </c>
      <c r="K189" s="65">
        <v>4</v>
      </c>
      <c r="L189" s="65">
        <v>0</v>
      </c>
      <c r="M189" s="65">
        <v>1</v>
      </c>
      <c r="N189" s="65">
        <v>2</v>
      </c>
      <c r="O189" s="65">
        <v>0</v>
      </c>
      <c r="P189" s="65">
        <v>1</v>
      </c>
      <c r="Q189" s="65">
        <v>6</v>
      </c>
      <c r="R189" s="92">
        <v>0</v>
      </c>
      <c r="S189" s="65">
        <v>1</v>
      </c>
      <c r="T189" s="65">
        <v>7</v>
      </c>
      <c r="U189" s="66">
        <v>4</v>
      </c>
      <c r="V189" s="66">
        <v>0</v>
      </c>
      <c r="W189" s="66">
        <v>1</v>
      </c>
      <c r="X189" s="66">
        <v>1</v>
      </c>
      <c r="Y189" s="66">
        <v>6</v>
      </c>
      <c r="Z189" s="66">
        <v>0</v>
      </c>
      <c r="AA189" s="66">
        <v>0</v>
      </c>
      <c r="AB189" s="66">
        <v>1</v>
      </c>
      <c r="AC189" s="76" t="s">
        <v>135</v>
      </c>
      <c r="AD189" s="177" t="s">
        <v>31</v>
      </c>
      <c r="AE189" s="107">
        <v>80</v>
      </c>
      <c r="AF189" s="107">
        <v>90</v>
      </c>
      <c r="AG189" s="107">
        <v>90</v>
      </c>
      <c r="AH189" s="107">
        <v>90</v>
      </c>
      <c r="AI189" s="107">
        <v>90</v>
      </c>
      <c r="AJ189" s="107">
        <v>90</v>
      </c>
      <c r="AK189" s="107">
        <v>90</v>
      </c>
      <c r="AL189" s="61" t="s">
        <v>232</v>
      </c>
      <c r="AM189" s="18"/>
      <c r="AN189" s="18"/>
      <c r="AO189" s="18"/>
    </row>
    <row r="190" spans="1:41" s="13" customFormat="1" ht="31.5">
      <c r="A190" s="2"/>
      <c r="B190" s="54">
        <v>8</v>
      </c>
      <c r="C190" s="54">
        <v>0</v>
      </c>
      <c r="D190" s="54">
        <v>5</v>
      </c>
      <c r="E190" s="65">
        <v>0</v>
      </c>
      <c r="F190" s="65">
        <v>7</v>
      </c>
      <c r="G190" s="65">
        <v>0</v>
      </c>
      <c r="H190" s="65">
        <v>2</v>
      </c>
      <c r="I190" s="65">
        <v>1</v>
      </c>
      <c r="J190" s="65">
        <v>7</v>
      </c>
      <c r="K190" s="65">
        <v>4</v>
      </c>
      <c r="L190" s="65">
        <v>0</v>
      </c>
      <c r="M190" s="65">
        <v>1</v>
      </c>
      <c r="N190" s="65">
        <v>2</v>
      </c>
      <c r="O190" s="65">
        <v>0</v>
      </c>
      <c r="P190" s="65">
        <v>1</v>
      </c>
      <c r="Q190" s="65">
        <v>7</v>
      </c>
      <c r="R190" s="92">
        <v>0</v>
      </c>
      <c r="S190" s="65">
        <v>1</v>
      </c>
      <c r="T190" s="65">
        <v>7</v>
      </c>
      <c r="U190" s="66">
        <v>4</v>
      </c>
      <c r="V190" s="66">
        <v>0</v>
      </c>
      <c r="W190" s="66">
        <v>1</v>
      </c>
      <c r="X190" s="66">
        <v>1</v>
      </c>
      <c r="Y190" s="66">
        <v>7</v>
      </c>
      <c r="Z190" s="66">
        <v>0</v>
      </c>
      <c r="AA190" s="66">
        <v>0</v>
      </c>
      <c r="AB190" s="66">
        <v>0</v>
      </c>
      <c r="AC190" s="76" t="s">
        <v>136</v>
      </c>
      <c r="AD190" s="179" t="s">
        <v>29</v>
      </c>
      <c r="AE190" s="170">
        <v>1</v>
      </c>
      <c r="AF190" s="170">
        <v>1</v>
      </c>
      <c r="AG190" s="170">
        <v>1</v>
      </c>
      <c r="AH190" s="170">
        <v>1</v>
      </c>
      <c r="AI190" s="170">
        <v>1</v>
      </c>
      <c r="AJ190" s="170">
        <v>1</v>
      </c>
      <c r="AK190" s="170">
        <v>1</v>
      </c>
      <c r="AL190" s="61" t="s">
        <v>232</v>
      </c>
      <c r="AM190" s="18"/>
      <c r="AN190" s="18"/>
      <c r="AO190" s="18"/>
    </row>
    <row r="191" spans="1:41" s="13" customFormat="1" ht="31.5">
      <c r="A191" s="2"/>
      <c r="B191" s="54">
        <v>8</v>
      </c>
      <c r="C191" s="54">
        <v>0</v>
      </c>
      <c r="D191" s="54">
        <v>5</v>
      </c>
      <c r="E191" s="65">
        <v>0</v>
      </c>
      <c r="F191" s="65">
        <v>7</v>
      </c>
      <c r="G191" s="65">
        <v>0</v>
      </c>
      <c r="H191" s="65">
        <v>2</v>
      </c>
      <c r="I191" s="65">
        <v>1</v>
      </c>
      <c r="J191" s="65">
        <v>7</v>
      </c>
      <c r="K191" s="65">
        <v>4</v>
      </c>
      <c r="L191" s="65">
        <v>0</v>
      </c>
      <c r="M191" s="65">
        <v>1</v>
      </c>
      <c r="N191" s="65">
        <v>2</v>
      </c>
      <c r="O191" s="65">
        <v>0</v>
      </c>
      <c r="P191" s="65">
        <v>1</v>
      </c>
      <c r="Q191" s="65">
        <v>7</v>
      </c>
      <c r="R191" s="92">
        <v>0</v>
      </c>
      <c r="S191" s="65">
        <v>1</v>
      </c>
      <c r="T191" s="65">
        <v>7</v>
      </c>
      <c r="U191" s="66">
        <v>4</v>
      </c>
      <c r="V191" s="66">
        <v>0</v>
      </c>
      <c r="W191" s="66">
        <v>1</v>
      </c>
      <c r="X191" s="66">
        <v>1</v>
      </c>
      <c r="Y191" s="66">
        <v>7</v>
      </c>
      <c r="Z191" s="66">
        <v>0</v>
      </c>
      <c r="AA191" s="66">
        <v>0</v>
      </c>
      <c r="AB191" s="66">
        <v>1</v>
      </c>
      <c r="AC191" s="76" t="s">
        <v>137</v>
      </c>
      <c r="AD191" s="179" t="s">
        <v>29</v>
      </c>
      <c r="AE191" s="170">
        <v>1</v>
      </c>
      <c r="AF191" s="170">
        <v>1</v>
      </c>
      <c r="AG191" s="170">
        <v>1</v>
      </c>
      <c r="AH191" s="170">
        <v>1</v>
      </c>
      <c r="AI191" s="170">
        <v>1</v>
      </c>
      <c r="AJ191" s="170">
        <v>1</v>
      </c>
      <c r="AK191" s="170">
        <v>1</v>
      </c>
      <c r="AL191" s="61" t="s">
        <v>232</v>
      </c>
      <c r="AM191" s="18"/>
      <c r="AN191" s="18"/>
      <c r="AO191" s="18"/>
    </row>
    <row r="192" spans="1:41" s="13" customFormat="1" ht="30.75" customHeight="1">
      <c r="A192" s="2"/>
      <c r="B192" s="54">
        <v>8</v>
      </c>
      <c r="C192" s="54">
        <v>0</v>
      </c>
      <c r="D192" s="54">
        <v>5</v>
      </c>
      <c r="E192" s="65">
        <v>0</v>
      </c>
      <c r="F192" s="65">
        <v>7</v>
      </c>
      <c r="G192" s="65">
        <v>0</v>
      </c>
      <c r="H192" s="65">
        <v>2</v>
      </c>
      <c r="I192" s="65">
        <v>1</v>
      </c>
      <c r="J192" s="65">
        <v>7</v>
      </c>
      <c r="K192" s="65">
        <v>4</v>
      </c>
      <c r="L192" s="65">
        <v>0</v>
      </c>
      <c r="M192" s="65">
        <v>1</v>
      </c>
      <c r="N192" s="65">
        <v>2</v>
      </c>
      <c r="O192" s="65">
        <v>0</v>
      </c>
      <c r="P192" s="65">
        <v>1</v>
      </c>
      <c r="Q192" s="65">
        <v>7</v>
      </c>
      <c r="R192" s="92">
        <v>0</v>
      </c>
      <c r="S192" s="65">
        <v>1</v>
      </c>
      <c r="T192" s="65">
        <v>7</v>
      </c>
      <c r="U192" s="66">
        <v>4</v>
      </c>
      <c r="V192" s="66">
        <v>0</v>
      </c>
      <c r="W192" s="66">
        <v>1</v>
      </c>
      <c r="X192" s="66">
        <v>1</v>
      </c>
      <c r="Y192" s="66">
        <v>7</v>
      </c>
      <c r="Z192" s="66">
        <v>0</v>
      </c>
      <c r="AA192" s="66">
        <v>0</v>
      </c>
      <c r="AB192" s="66">
        <v>2</v>
      </c>
      <c r="AC192" s="76" t="s">
        <v>138</v>
      </c>
      <c r="AD192" s="177" t="s">
        <v>31</v>
      </c>
      <c r="AE192" s="107">
        <v>50</v>
      </c>
      <c r="AF192" s="107">
        <v>50</v>
      </c>
      <c r="AG192" s="107">
        <v>50</v>
      </c>
      <c r="AH192" s="107">
        <v>50</v>
      </c>
      <c r="AI192" s="107">
        <v>50</v>
      </c>
      <c r="AJ192" s="107">
        <v>50</v>
      </c>
      <c r="AK192" s="107">
        <v>50</v>
      </c>
      <c r="AL192" s="61" t="s">
        <v>232</v>
      </c>
      <c r="AM192" s="18"/>
      <c r="AN192" s="18"/>
      <c r="AO192" s="18"/>
    </row>
    <row r="193" spans="1:41" s="117" customFormat="1" ht="34.5" customHeight="1">
      <c r="A193" s="172"/>
      <c r="B193" s="227">
        <v>8</v>
      </c>
      <c r="C193" s="227">
        <v>0</v>
      </c>
      <c r="D193" s="227">
        <v>5</v>
      </c>
      <c r="E193" s="248">
        <v>0</v>
      </c>
      <c r="F193" s="248">
        <v>7</v>
      </c>
      <c r="G193" s="248">
        <v>0</v>
      </c>
      <c r="H193" s="248">
        <v>1</v>
      </c>
      <c r="I193" s="248">
        <v>1</v>
      </c>
      <c r="J193" s="248">
        <v>7</v>
      </c>
      <c r="K193" s="248">
        <v>4</v>
      </c>
      <c r="L193" s="248">
        <v>0</v>
      </c>
      <c r="M193" s="248">
        <v>1</v>
      </c>
      <c r="N193" s="248" t="s">
        <v>65</v>
      </c>
      <c r="O193" s="248">
        <v>0</v>
      </c>
      <c r="P193" s="248">
        <v>4</v>
      </c>
      <c r="Q193" s="248">
        <v>4</v>
      </c>
      <c r="R193" s="248">
        <v>0</v>
      </c>
      <c r="S193" s="248">
        <v>1</v>
      </c>
      <c r="T193" s="248">
        <v>7</v>
      </c>
      <c r="U193" s="249">
        <v>4</v>
      </c>
      <c r="V193" s="249">
        <v>0</v>
      </c>
      <c r="W193" s="249">
        <v>1</v>
      </c>
      <c r="X193" s="249">
        <v>1</v>
      </c>
      <c r="Y193" s="249">
        <v>8</v>
      </c>
      <c r="Z193" s="249">
        <v>0</v>
      </c>
      <c r="AA193" s="249">
        <v>0</v>
      </c>
      <c r="AB193" s="249">
        <v>0</v>
      </c>
      <c r="AC193" s="256" t="s">
        <v>139</v>
      </c>
      <c r="AD193" s="296" t="s">
        <v>26</v>
      </c>
      <c r="AE193" s="285">
        <v>0</v>
      </c>
      <c r="AF193" s="285">
        <v>0</v>
      </c>
      <c r="AG193" s="285">
        <v>0</v>
      </c>
      <c r="AH193" s="285">
        <v>0</v>
      </c>
      <c r="AI193" s="285">
        <v>0</v>
      </c>
      <c r="AJ193" s="285">
        <v>0</v>
      </c>
      <c r="AK193" s="285">
        <f>AE193</f>
        <v>0</v>
      </c>
      <c r="AL193" s="213" t="s">
        <v>232</v>
      </c>
      <c r="AM193" s="164"/>
      <c r="AN193" s="164"/>
      <c r="AO193" s="164"/>
    </row>
    <row r="194" spans="1:41" s="13" customFormat="1" ht="39" customHeight="1">
      <c r="A194" s="2"/>
      <c r="B194" s="54">
        <v>8</v>
      </c>
      <c r="C194" s="54">
        <v>0</v>
      </c>
      <c r="D194" s="54">
        <v>5</v>
      </c>
      <c r="E194" s="65">
        <v>0</v>
      </c>
      <c r="F194" s="65">
        <v>7</v>
      </c>
      <c r="G194" s="65">
        <v>0</v>
      </c>
      <c r="H194" s="65">
        <v>1</v>
      </c>
      <c r="I194" s="65">
        <v>1</v>
      </c>
      <c r="J194" s="65">
        <v>7</v>
      </c>
      <c r="K194" s="65">
        <v>4</v>
      </c>
      <c r="L194" s="65">
        <v>0</v>
      </c>
      <c r="M194" s="65">
        <v>1</v>
      </c>
      <c r="N194" s="92" t="s">
        <v>65</v>
      </c>
      <c r="O194" s="92">
        <v>0</v>
      </c>
      <c r="P194" s="92">
        <v>4</v>
      </c>
      <c r="Q194" s="92">
        <v>4</v>
      </c>
      <c r="R194" s="92">
        <v>0</v>
      </c>
      <c r="S194" s="65">
        <v>1</v>
      </c>
      <c r="T194" s="65">
        <v>7</v>
      </c>
      <c r="U194" s="66">
        <v>4</v>
      </c>
      <c r="V194" s="66">
        <v>0</v>
      </c>
      <c r="W194" s="66">
        <v>1</v>
      </c>
      <c r="X194" s="66">
        <v>1</v>
      </c>
      <c r="Y194" s="66">
        <v>8</v>
      </c>
      <c r="Z194" s="66">
        <v>0</v>
      </c>
      <c r="AA194" s="66">
        <v>0</v>
      </c>
      <c r="AB194" s="66">
        <v>1</v>
      </c>
      <c r="AC194" s="76" t="s">
        <v>140</v>
      </c>
      <c r="AD194" s="177" t="s">
        <v>31</v>
      </c>
      <c r="AE194" s="107">
        <v>100</v>
      </c>
      <c r="AF194" s="107">
        <v>100</v>
      </c>
      <c r="AG194" s="107">
        <v>100</v>
      </c>
      <c r="AH194" s="107">
        <v>100</v>
      </c>
      <c r="AI194" s="107">
        <v>100</v>
      </c>
      <c r="AJ194" s="107">
        <v>100</v>
      </c>
      <c r="AK194" s="111">
        <v>100</v>
      </c>
      <c r="AL194" s="61" t="s">
        <v>232</v>
      </c>
      <c r="AM194" s="18"/>
      <c r="AN194" s="18"/>
      <c r="AO194" s="18"/>
    </row>
    <row r="195" spans="1:41" s="117" customFormat="1" ht="36" customHeight="1">
      <c r="A195" s="172"/>
      <c r="B195" s="227">
        <v>8</v>
      </c>
      <c r="C195" s="227">
        <v>0</v>
      </c>
      <c r="D195" s="227">
        <v>5</v>
      </c>
      <c r="E195" s="228">
        <v>0</v>
      </c>
      <c r="F195" s="228">
        <v>7</v>
      </c>
      <c r="G195" s="228">
        <v>0</v>
      </c>
      <c r="H195" s="228">
        <v>2</v>
      </c>
      <c r="I195" s="228">
        <v>1</v>
      </c>
      <c r="J195" s="228">
        <v>7</v>
      </c>
      <c r="K195" s="228">
        <v>4</v>
      </c>
      <c r="L195" s="228">
        <v>0</v>
      </c>
      <c r="M195" s="228">
        <v>1</v>
      </c>
      <c r="N195" s="228" t="s">
        <v>65</v>
      </c>
      <c r="O195" s="228">
        <v>0</v>
      </c>
      <c r="P195" s="228">
        <v>4</v>
      </c>
      <c r="Q195" s="228">
        <v>4</v>
      </c>
      <c r="R195" s="228">
        <v>0</v>
      </c>
      <c r="S195" s="228">
        <v>1</v>
      </c>
      <c r="T195" s="228">
        <v>7</v>
      </c>
      <c r="U195" s="229">
        <v>4</v>
      </c>
      <c r="V195" s="229">
        <v>0</v>
      </c>
      <c r="W195" s="229">
        <v>1</v>
      </c>
      <c r="X195" s="229">
        <v>1</v>
      </c>
      <c r="Y195" s="229">
        <v>9</v>
      </c>
      <c r="Z195" s="229">
        <v>0</v>
      </c>
      <c r="AA195" s="229">
        <v>0</v>
      </c>
      <c r="AB195" s="229">
        <v>0</v>
      </c>
      <c r="AC195" s="256" t="s">
        <v>141</v>
      </c>
      <c r="AD195" s="236" t="s">
        <v>26</v>
      </c>
      <c r="AE195" s="233">
        <v>0</v>
      </c>
      <c r="AF195" s="233"/>
      <c r="AG195" s="233">
        <v>0</v>
      </c>
      <c r="AH195" s="233">
        <v>0</v>
      </c>
      <c r="AI195" s="233">
        <v>0</v>
      </c>
      <c r="AJ195" s="233">
        <v>0</v>
      </c>
      <c r="AK195" s="233">
        <f>AE195+AF195</f>
        <v>0</v>
      </c>
      <c r="AL195" s="61" t="s">
        <v>232</v>
      </c>
      <c r="AM195" s="164"/>
      <c r="AN195" s="164"/>
      <c r="AO195" s="164"/>
    </row>
    <row r="196" spans="1:41" s="13" customFormat="1" ht="34.5" customHeight="1">
      <c r="A196" s="2"/>
      <c r="B196" s="54">
        <v>8</v>
      </c>
      <c r="C196" s="54">
        <v>0</v>
      </c>
      <c r="D196" s="54">
        <v>5</v>
      </c>
      <c r="E196" s="65">
        <v>0</v>
      </c>
      <c r="F196" s="65">
        <v>7</v>
      </c>
      <c r="G196" s="65">
        <v>0</v>
      </c>
      <c r="H196" s="65">
        <v>2</v>
      </c>
      <c r="I196" s="65">
        <v>1</v>
      </c>
      <c r="J196" s="65">
        <v>7</v>
      </c>
      <c r="K196" s="65">
        <v>4</v>
      </c>
      <c r="L196" s="65">
        <v>0</v>
      </c>
      <c r="M196" s="65">
        <v>1</v>
      </c>
      <c r="N196" s="65" t="s">
        <v>65</v>
      </c>
      <c r="O196" s="65">
        <v>0</v>
      </c>
      <c r="P196" s="65">
        <v>4</v>
      </c>
      <c r="Q196" s="65">
        <v>4</v>
      </c>
      <c r="R196" s="65">
        <v>0</v>
      </c>
      <c r="S196" s="65">
        <v>1</v>
      </c>
      <c r="T196" s="65">
        <v>7</v>
      </c>
      <c r="U196" s="66">
        <v>4</v>
      </c>
      <c r="V196" s="66">
        <v>0</v>
      </c>
      <c r="W196" s="66">
        <v>1</v>
      </c>
      <c r="X196" s="66">
        <v>1</v>
      </c>
      <c r="Y196" s="66">
        <v>9</v>
      </c>
      <c r="Z196" s="66">
        <v>0</v>
      </c>
      <c r="AA196" s="66">
        <v>0</v>
      </c>
      <c r="AB196" s="66">
        <v>1</v>
      </c>
      <c r="AC196" s="76" t="s">
        <v>142</v>
      </c>
      <c r="AD196" s="177" t="s">
        <v>31</v>
      </c>
      <c r="AE196" s="111">
        <v>100</v>
      </c>
      <c r="AF196" s="111">
        <v>100</v>
      </c>
      <c r="AG196" s="111">
        <v>100</v>
      </c>
      <c r="AH196" s="111">
        <v>100</v>
      </c>
      <c r="AI196" s="111">
        <v>100</v>
      </c>
      <c r="AJ196" s="111">
        <v>100</v>
      </c>
      <c r="AK196" s="111">
        <v>100</v>
      </c>
      <c r="AL196" s="61" t="s">
        <v>232</v>
      </c>
      <c r="AM196" s="18"/>
      <c r="AN196" s="18"/>
      <c r="AO196" s="18"/>
    </row>
    <row r="197" spans="1:41" s="117" customFormat="1" ht="36" customHeight="1">
      <c r="A197" s="172"/>
      <c r="B197" s="54">
        <v>8</v>
      </c>
      <c r="C197" s="54">
        <v>0</v>
      </c>
      <c r="D197" s="54">
        <v>5</v>
      </c>
      <c r="E197" s="92">
        <v>0</v>
      </c>
      <c r="F197" s="92">
        <v>7</v>
      </c>
      <c r="G197" s="92">
        <v>0</v>
      </c>
      <c r="H197" s="92">
        <v>2</v>
      </c>
      <c r="I197" s="92">
        <v>1</v>
      </c>
      <c r="J197" s="92">
        <v>7</v>
      </c>
      <c r="K197" s="92">
        <v>4</v>
      </c>
      <c r="L197" s="92">
        <v>0</v>
      </c>
      <c r="M197" s="92">
        <v>1</v>
      </c>
      <c r="N197" s="92">
        <v>1</v>
      </c>
      <c r="O197" s="92">
        <v>0</v>
      </c>
      <c r="P197" s="92">
        <v>4</v>
      </c>
      <c r="Q197" s="92">
        <v>4</v>
      </c>
      <c r="R197" s="92">
        <v>0</v>
      </c>
      <c r="S197" s="92">
        <v>1</v>
      </c>
      <c r="T197" s="92">
        <v>7</v>
      </c>
      <c r="U197" s="93">
        <v>4</v>
      </c>
      <c r="V197" s="93">
        <v>0</v>
      </c>
      <c r="W197" s="93">
        <v>1</v>
      </c>
      <c r="X197" s="93">
        <v>1</v>
      </c>
      <c r="Y197" s="93">
        <v>1</v>
      </c>
      <c r="Z197" s="93">
        <v>0</v>
      </c>
      <c r="AA197" s="93">
        <v>0</v>
      </c>
      <c r="AB197" s="93">
        <v>0</v>
      </c>
      <c r="AC197" s="181" t="s">
        <v>143</v>
      </c>
      <c r="AD197" s="180" t="s">
        <v>26</v>
      </c>
      <c r="AE197" s="94">
        <v>0</v>
      </c>
      <c r="AF197" s="94">
        <v>0</v>
      </c>
      <c r="AG197" s="94">
        <v>0</v>
      </c>
      <c r="AH197" s="94">
        <v>0</v>
      </c>
      <c r="AI197" s="94">
        <v>0</v>
      </c>
      <c r="AJ197" s="94">
        <v>0</v>
      </c>
      <c r="AK197" s="94">
        <f>AE197</f>
        <v>0</v>
      </c>
      <c r="AL197" s="61" t="s">
        <v>232</v>
      </c>
      <c r="AM197" s="164"/>
      <c r="AN197" s="164"/>
      <c r="AO197" s="164"/>
    </row>
    <row r="198" spans="1:41" s="13" customFormat="1" ht="39" customHeight="1">
      <c r="A198" s="2"/>
      <c r="B198" s="54">
        <v>8</v>
      </c>
      <c r="C198" s="54">
        <v>0</v>
      </c>
      <c r="D198" s="54">
        <v>5</v>
      </c>
      <c r="E198" s="65">
        <v>0</v>
      </c>
      <c r="F198" s="65">
        <v>7</v>
      </c>
      <c r="G198" s="65">
        <v>0</v>
      </c>
      <c r="H198" s="65">
        <v>2</v>
      </c>
      <c r="I198" s="65">
        <v>1</v>
      </c>
      <c r="J198" s="65">
        <v>7</v>
      </c>
      <c r="K198" s="65">
        <v>4</v>
      </c>
      <c r="L198" s="65">
        <v>0</v>
      </c>
      <c r="M198" s="65">
        <v>1</v>
      </c>
      <c r="N198" s="65">
        <v>1</v>
      </c>
      <c r="O198" s="65">
        <v>0</v>
      </c>
      <c r="P198" s="65">
        <v>4</v>
      </c>
      <c r="Q198" s="65">
        <v>4</v>
      </c>
      <c r="R198" s="65">
        <v>0</v>
      </c>
      <c r="S198" s="65">
        <v>1</v>
      </c>
      <c r="T198" s="65">
        <v>7</v>
      </c>
      <c r="U198" s="66">
        <v>4</v>
      </c>
      <c r="V198" s="66">
        <v>0</v>
      </c>
      <c r="W198" s="66">
        <v>1</v>
      </c>
      <c r="X198" s="66">
        <v>1</v>
      </c>
      <c r="Y198" s="66">
        <v>1</v>
      </c>
      <c r="Z198" s="66">
        <v>0</v>
      </c>
      <c r="AA198" s="66">
        <v>0</v>
      </c>
      <c r="AB198" s="66">
        <v>1</v>
      </c>
      <c r="AC198" s="76" t="s">
        <v>144</v>
      </c>
      <c r="AD198" s="177" t="s">
        <v>31</v>
      </c>
      <c r="AE198" s="111">
        <v>100</v>
      </c>
      <c r="AF198" s="111">
        <v>100</v>
      </c>
      <c r="AG198" s="111">
        <v>100</v>
      </c>
      <c r="AH198" s="111">
        <v>100</v>
      </c>
      <c r="AI198" s="111">
        <v>100</v>
      </c>
      <c r="AJ198" s="111">
        <v>100</v>
      </c>
      <c r="AK198" s="111">
        <v>100</v>
      </c>
      <c r="AL198" s="61" t="s">
        <v>232</v>
      </c>
      <c r="AM198" s="18"/>
      <c r="AN198" s="18"/>
      <c r="AO198" s="18"/>
    </row>
    <row r="199" spans="1:41" s="13" customFormat="1" ht="36.75" customHeight="1">
      <c r="A199" s="2"/>
      <c r="B199" s="54">
        <v>8</v>
      </c>
      <c r="C199" s="54">
        <v>0</v>
      </c>
      <c r="D199" s="54">
        <v>5</v>
      </c>
      <c r="E199" s="92">
        <v>0</v>
      </c>
      <c r="F199" s="92">
        <v>7</v>
      </c>
      <c r="G199" s="92">
        <v>0</v>
      </c>
      <c r="H199" s="92">
        <v>2</v>
      </c>
      <c r="I199" s="92">
        <v>1</v>
      </c>
      <c r="J199" s="92">
        <v>7</v>
      </c>
      <c r="K199" s="92">
        <v>4</v>
      </c>
      <c r="L199" s="92">
        <v>0</v>
      </c>
      <c r="M199" s="92">
        <v>1</v>
      </c>
      <c r="N199" s="92">
        <v>1</v>
      </c>
      <c r="O199" s="92">
        <v>1</v>
      </c>
      <c r="P199" s="92">
        <v>4</v>
      </c>
      <c r="Q199" s="92">
        <v>4</v>
      </c>
      <c r="R199" s="92">
        <v>0</v>
      </c>
      <c r="S199" s="92">
        <v>1</v>
      </c>
      <c r="T199" s="92">
        <v>7</v>
      </c>
      <c r="U199" s="93">
        <v>4</v>
      </c>
      <c r="V199" s="93">
        <v>0</v>
      </c>
      <c r="W199" s="93">
        <v>1</v>
      </c>
      <c r="X199" s="93">
        <v>1</v>
      </c>
      <c r="Y199" s="93">
        <v>1</v>
      </c>
      <c r="Z199" s="93">
        <v>1</v>
      </c>
      <c r="AA199" s="93">
        <v>0</v>
      </c>
      <c r="AB199" s="93">
        <v>0</v>
      </c>
      <c r="AC199" s="76" t="s">
        <v>145</v>
      </c>
      <c r="AD199" s="177" t="s">
        <v>26</v>
      </c>
      <c r="AE199" s="111">
        <v>0</v>
      </c>
      <c r="AF199" s="111">
        <v>0</v>
      </c>
      <c r="AG199" s="111">
        <v>0</v>
      </c>
      <c r="AH199" s="111">
        <v>0</v>
      </c>
      <c r="AI199" s="111">
        <v>0</v>
      </c>
      <c r="AJ199" s="111">
        <v>0</v>
      </c>
      <c r="AK199" s="111">
        <f>AE199</f>
        <v>0</v>
      </c>
      <c r="AL199" s="61" t="s">
        <v>232</v>
      </c>
      <c r="AM199" s="18"/>
      <c r="AN199" s="18"/>
      <c r="AO199" s="18"/>
    </row>
    <row r="200" spans="1:41" s="13" customFormat="1" ht="39" customHeight="1">
      <c r="A200" s="2"/>
      <c r="B200" s="54">
        <v>8</v>
      </c>
      <c r="C200" s="54">
        <v>0</v>
      </c>
      <c r="D200" s="54">
        <v>5</v>
      </c>
      <c r="E200" s="92">
        <v>0</v>
      </c>
      <c r="F200" s="92">
        <v>7</v>
      </c>
      <c r="G200" s="92">
        <v>0</v>
      </c>
      <c r="H200" s="92">
        <v>2</v>
      </c>
      <c r="I200" s="92">
        <v>1</v>
      </c>
      <c r="J200" s="92">
        <v>7</v>
      </c>
      <c r="K200" s="92">
        <v>4</v>
      </c>
      <c r="L200" s="92">
        <v>0</v>
      </c>
      <c r="M200" s="92">
        <v>1</v>
      </c>
      <c r="N200" s="92">
        <v>1</v>
      </c>
      <c r="O200" s="92">
        <v>1</v>
      </c>
      <c r="P200" s="92">
        <v>4</v>
      </c>
      <c r="Q200" s="92">
        <v>4</v>
      </c>
      <c r="R200" s="92">
        <v>0</v>
      </c>
      <c r="S200" s="92">
        <v>1</v>
      </c>
      <c r="T200" s="92">
        <v>7</v>
      </c>
      <c r="U200" s="93">
        <v>4</v>
      </c>
      <c r="V200" s="93">
        <v>0</v>
      </c>
      <c r="W200" s="93">
        <v>1</v>
      </c>
      <c r="X200" s="93">
        <v>1</v>
      </c>
      <c r="Y200" s="93">
        <v>1</v>
      </c>
      <c r="Z200" s="93">
        <v>1</v>
      </c>
      <c r="AA200" s="93">
        <v>0</v>
      </c>
      <c r="AB200" s="93">
        <v>1</v>
      </c>
      <c r="AC200" s="76" t="s">
        <v>146</v>
      </c>
      <c r="AD200" s="177" t="s">
        <v>31</v>
      </c>
      <c r="AE200" s="111">
        <v>100</v>
      </c>
      <c r="AF200" s="111">
        <v>100</v>
      </c>
      <c r="AG200" s="111">
        <v>100</v>
      </c>
      <c r="AH200" s="111">
        <v>100</v>
      </c>
      <c r="AI200" s="111">
        <v>100</v>
      </c>
      <c r="AJ200" s="111">
        <v>100</v>
      </c>
      <c r="AK200" s="111">
        <v>100</v>
      </c>
      <c r="AL200" s="61" t="s">
        <v>232</v>
      </c>
      <c r="AM200" s="18"/>
      <c r="AN200" s="18"/>
      <c r="AO200" s="18"/>
    </row>
    <row r="201" spans="1:41" s="242" customFormat="1" ht="45" customHeight="1">
      <c r="A201" s="243"/>
      <c r="B201" s="359">
        <v>8</v>
      </c>
      <c r="C201" s="359">
        <v>0</v>
      </c>
      <c r="D201" s="359">
        <v>5</v>
      </c>
      <c r="E201" s="360">
        <v>0</v>
      </c>
      <c r="F201" s="360">
        <v>7</v>
      </c>
      <c r="G201" s="360">
        <v>0</v>
      </c>
      <c r="H201" s="360">
        <v>2</v>
      </c>
      <c r="I201" s="360">
        <v>1</v>
      </c>
      <c r="J201" s="360">
        <v>7</v>
      </c>
      <c r="K201" s="360">
        <v>4</v>
      </c>
      <c r="L201" s="360">
        <v>0</v>
      </c>
      <c r="M201" s="360">
        <v>1</v>
      </c>
      <c r="N201" s="360">
        <v>1</v>
      </c>
      <c r="O201" s="360">
        <v>8</v>
      </c>
      <c r="P201" s="360">
        <v>0</v>
      </c>
      <c r="Q201" s="360">
        <v>0</v>
      </c>
      <c r="R201" s="360">
        <v>0</v>
      </c>
      <c r="S201" s="360">
        <v>1</v>
      </c>
      <c r="T201" s="360">
        <v>7</v>
      </c>
      <c r="U201" s="361">
        <v>4</v>
      </c>
      <c r="V201" s="361">
        <v>0</v>
      </c>
      <c r="W201" s="361">
        <v>1</v>
      </c>
      <c r="X201" s="361">
        <v>1</v>
      </c>
      <c r="Y201" s="361">
        <v>1</v>
      </c>
      <c r="Z201" s="361">
        <v>2</v>
      </c>
      <c r="AA201" s="361">
        <v>0</v>
      </c>
      <c r="AB201" s="361">
        <v>0</v>
      </c>
      <c r="AC201" s="345" t="s">
        <v>265</v>
      </c>
      <c r="AD201" s="362" t="s">
        <v>26</v>
      </c>
      <c r="AE201" s="363" t="s">
        <v>268</v>
      </c>
      <c r="AF201" s="363"/>
      <c r="AG201" s="363"/>
      <c r="AH201" s="363"/>
      <c r="AI201" s="363"/>
      <c r="AJ201" s="363"/>
      <c r="AK201" s="363"/>
      <c r="AL201" s="364"/>
      <c r="AM201" s="241"/>
      <c r="AN201" s="241"/>
      <c r="AO201" s="241"/>
    </row>
    <row r="202" spans="1:41" s="242" customFormat="1" ht="39" customHeight="1">
      <c r="A202" s="243"/>
      <c r="B202" s="359">
        <v>8</v>
      </c>
      <c r="C202" s="359">
        <v>0</v>
      </c>
      <c r="D202" s="359">
        <v>5</v>
      </c>
      <c r="E202" s="360">
        <v>0</v>
      </c>
      <c r="F202" s="360">
        <v>7</v>
      </c>
      <c r="G202" s="360">
        <v>0</v>
      </c>
      <c r="H202" s="360">
        <v>2</v>
      </c>
      <c r="I202" s="360">
        <v>1</v>
      </c>
      <c r="J202" s="360">
        <v>7</v>
      </c>
      <c r="K202" s="360">
        <v>4</v>
      </c>
      <c r="L202" s="360">
        <v>0</v>
      </c>
      <c r="M202" s="360">
        <v>1</v>
      </c>
      <c r="N202" s="360">
        <v>1</v>
      </c>
      <c r="O202" s="360">
        <v>8</v>
      </c>
      <c r="P202" s="360">
        <v>0</v>
      </c>
      <c r="Q202" s="360">
        <v>0</v>
      </c>
      <c r="R202" s="360">
        <v>0</v>
      </c>
      <c r="S202" s="360">
        <v>1</v>
      </c>
      <c r="T202" s="360">
        <v>7</v>
      </c>
      <c r="U202" s="361">
        <v>4</v>
      </c>
      <c r="V202" s="361">
        <v>0</v>
      </c>
      <c r="W202" s="361">
        <v>1</v>
      </c>
      <c r="X202" s="361">
        <v>1</v>
      </c>
      <c r="Y202" s="361">
        <v>1</v>
      </c>
      <c r="Z202" s="361">
        <v>2</v>
      </c>
      <c r="AA202" s="361">
        <v>0</v>
      </c>
      <c r="AB202" s="361">
        <v>1</v>
      </c>
      <c r="AC202" s="345" t="s">
        <v>267</v>
      </c>
      <c r="AD202" s="362"/>
      <c r="AE202" s="363"/>
      <c r="AF202" s="363"/>
      <c r="AG202" s="363"/>
      <c r="AH202" s="363"/>
      <c r="AI202" s="363"/>
      <c r="AJ202" s="363"/>
      <c r="AK202" s="363"/>
      <c r="AL202" s="364"/>
      <c r="AM202" s="241"/>
      <c r="AN202" s="241"/>
      <c r="AO202" s="241"/>
    </row>
    <row r="203" spans="1:41" s="242" customFormat="1" ht="51" customHeight="1">
      <c r="A203" s="243"/>
      <c r="B203" s="359">
        <v>8</v>
      </c>
      <c r="C203" s="359">
        <v>0</v>
      </c>
      <c r="D203" s="359">
        <v>5</v>
      </c>
      <c r="E203" s="360">
        <v>0</v>
      </c>
      <c r="F203" s="360">
        <v>7</v>
      </c>
      <c r="G203" s="360">
        <v>0</v>
      </c>
      <c r="H203" s="360">
        <v>2</v>
      </c>
      <c r="I203" s="360">
        <v>1</v>
      </c>
      <c r="J203" s="360">
        <v>7</v>
      </c>
      <c r="K203" s="360">
        <v>4</v>
      </c>
      <c r="L203" s="360">
        <v>0</v>
      </c>
      <c r="M203" s="360">
        <v>1</v>
      </c>
      <c r="N203" s="360" t="s">
        <v>65</v>
      </c>
      <c r="O203" s="360">
        <v>8</v>
      </c>
      <c r="P203" s="360">
        <v>0</v>
      </c>
      <c r="Q203" s="360">
        <v>0</v>
      </c>
      <c r="R203" s="360">
        <v>0</v>
      </c>
      <c r="S203" s="360">
        <v>1</v>
      </c>
      <c r="T203" s="360">
        <v>7</v>
      </c>
      <c r="U203" s="361">
        <v>4</v>
      </c>
      <c r="V203" s="361">
        <v>0</v>
      </c>
      <c r="W203" s="361">
        <v>1</v>
      </c>
      <c r="X203" s="361">
        <v>1</v>
      </c>
      <c r="Y203" s="361">
        <v>1</v>
      </c>
      <c r="Z203" s="361">
        <v>2</v>
      </c>
      <c r="AA203" s="361">
        <v>0</v>
      </c>
      <c r="AB203" s="361">
        <v>0</v>
      </c>
      <c r="AC203" s="345" t="s">
        <v>266</v>
      </c>
      <c r="AD203" s="362" t="s">
        <v>26</v>
      </c>
      <c r="AE203" s="363">
        <v>12000</v>
      </c>
      <c r="AF203" s="363">
        <v>0</v>
      </c>
      <c r="AG203" s="363">
        <v>0</v>
      </c>
      <c r="AH203" s="363">
        <v>0</v>
      </c>
      <c r="AI203" s="363">
        <v>0</v>
      </c>
      <c r="AJ203" s="363">
        <v>0</v>
      </c>
      <c r="AK203" s="363">
        <f>AE203</f>
        <v>12000</v>
      </c>
      <c r="AL203" s="364"/>
      <c r="AM203" s="241"/>
      <c r="AN203" s="241"/>
      <c r="AO203" s="241"/>
    </row>
    <row r="204" spans="1:41" s="242" customFormat="1" ht="39" customHeight="1">
      <c r="A204" s="243"/>
      <c r="B204" s="359">
        <v>8</v>
      </c>
      <c r="C204" s="359">
        <v>0</v>
      </c>
      <c r="D204" s="359">
        <v>5</v>
      </c>
      <c r="E204" s="360">
        <v>0</v>
      </c>
      <c r="F204" s="360">
        <v>7</v>
      </c>
      <c r="G204" s="360">
        <v>0</v>
      </c>
      <c r="H204" s="360">
        <v>2</v>
      </c>
      <c r="I204" s="360">
        <v>1</v>
      </c>
      <c r="J204" s="360">
        <v>7</v>
      </c>
      <c r="K204" s="360">
        <v>4</v>
      </c>
      <c r="L204" s="360">
        <v>0</v>
      </c>
      <c r="M204" s="360">
        <v>1</v>
      </c>
      <c r="N204" s="360" t="s">
        <v>65</v>
      </c>
      <c r="O204" s="360">
        <v>8</v>
      </c>
      <c r="P204" s="360">
        <v>0</v>
      </c>
      <c r="Q204" s="360">
        <v>0</v>
      </c>
      <c r="R204" s="360">
        <v>0</v>
      </c>
      <c r="S204" s="360">
        <v>1</v>
      </c>
      <c r="T204" s="360">
        <v>7</v>
      </c>
      <c r="U204" s="361">
        <v>4</v>
      </c>
      <c r="V204" s="361">
        <v>0</v>
      </c>
      <c r="W204" s="361">
        <v>1</v>
      </c>
      <c r="X204" s="361">
        <v>1</v>
      </c>
      <c r="Y204" s="361">
        <v>1</v>
      </c>
      <c r="Z204" s="361">
        <v>2</v>
      </c>
      <c r="AA204" s="361">
        <v>0</v>
      </c>
      <c r="AB204" s="361">
        <v>1</v>
      </c>
      <c r="AC204" s="345" t="s">
        <v>267</v>
      </c>
      <c r="AD204" s="362"/>
      <c r="AE204" s="363"/>
      <c r="AF204" s="363"/>
      <c r="AG204" s="363"/>
      <c r="AH204" s="363"/>
      <c r="AI204" s="363"/>
      <c r="AJ204" s="363"/>
      <c r="AK204" s="363"/>
      <c r="AL204" s="364"/>
      <c r="AM204" s="241"/>
      <c r="AN204" s="241"/>
      <c r="AO204" s="241"/>
    </row>
    <row r="205" spans="1:41" s="13" customFormat="1" ht="31.5">
      <c r="A205" s="2"/>
      <c r="B205" s="85">
        <v>8</v>
      </c>
      <c r="C205" s="85">
        <v>0</v>
      </c>
      <c r="D205" s="85">
        <v>5</v>
      </c>
      <c r="E205" s="85">
        <v>0</v>
      </c>
      <c r="F205" s="85">
        <v>7</v>
      </c>
      <c r="G205" s="85">
        <v>0</v>
      </c>
      <c r="H205" s="85">
        <v>2</v>
      </c>
      <c r="I205" s="85">
        <v>1</v>
      </c>
      <c r="J205" s="85">
        <v>7</v>
      </c>
      <c r="K205" s="85">
        <v>4</v>
      </c>
      <c r="L205" s="85">
        <v>0</v>
      </c>
      <c r="M205" s="85">
        <v>2</v>
      </c>
      <c r="N205" s="85">
        <v>0</v>
      </c>
      <c r="O205" s="85">
        <v>0</v>
      </c>
      <c r="P205" s="85">
        <v>0</v>
      </c>
      <c r="Q205" s="85">
        <v>0</v>
      </c>
      <c r="R205" s="85">
        <v>0</v>
      </c>
      <c r="S205" s="85">
        <v>1</v>
      </c>
      <c r="T205" s="85">
        <v>7</v>
      </c>
      <c r="U205" s="86">
        <v>4</v>
      </c>
      <c r="V205" s="86">
        <v>0</v>
      </c>
      <c r="W205" s="86">
        <v>2</v>
      </c>
      <c r="X205" s="86">
        <v>0</v>
      </c>
      <c r="Y205" s="86">
        <v>0</v>
      </c>
      <c r="Z205" s="86">
        <v>0</v>
      </c>
      <c r="AA205" s="86">
        <v>0</v>
      </c>
      <c r="AB205" s="86">
        <v>0</v>
      </c>
      <c r="AC205" s="87" t="s">
        <v>147</v>
      </c>
      <c r="AD205" s="182" t="s">
        <v>26</v>
      </c>
      <c r="AE205" s="176">
        <f>AE206+AE208+AE210+AE216</f>
        <v>0</v>
      </c>
      <c r="AF205" s="176">
        <f>AF206+AF208</f>
        <v>0</v>
      </c>
      <c r="AG205" s="176">
        <f>AG206+AG208+AG210</f>
        <v>0</v>
      </c>
      <c r="AH205" s="176">
        <v>0</v>
      </c>
      <c r="AI205" s="176">
        <v>0</v>
      </c>
      <c r="AJ205" s="176">
        <v>0</v>
      </c>
      <c r="AK205" s="176">
        <f>AE205+AF205+AG205</f>
        <v>0</v>
      </c>
      <c r="AL205" s="61" t="s">
        <v>232</v>
      </c>
      <c r="AM205" s="18"/>
      <c r="AN205" s="18"/>
      <c r="AO205" s="18"/>
    </row>
    <row r="206" spans="1:41" s="13" customFormat="1" ht="31.5">
      <c r="A206" s="2"/>
      <c r="B206" s="54">
        <v>8</v>
      </c>
      <c r="C206" s="54">
        <v>0</v>
      </c>
      <c r="D206" s="54">
        <v>5</v>
      </c>
      <c r="E206" s="65">
        <v>0</v>
      </c>
      <c r="F206" s="65">
        <v>7</v>
      </c>
      <c r="G206" s="65">
        <v>0</v>
      </c>
      <c r="H206" s="65">
        <v>1</v>
      </c>
      <c r="I206" s="65">
        <v>1</v>
      </c>
      <c r="J206" s="65">
        <v>7</v>
      </c>
      <c r="K206" s="65">
        <v>4</v>
      </c>
      <c r="L206" s="65">
        <v>0</v>
      </c>
      <c r="M206" s="65">
        <v>2</v>
      </c>
      <c r="N206" s="65">
        <v>2</v>
      </c>
      <c r="O206" s="65">
        <v>0</v>
      </c>
      <c r="P206" s="65">
        <v>2</v>
      </c>
      <c r="Q206" s="65">
        <v>1</v>
      </c>
      <c r="R206" s="65">
        <v>0</v>
      </c>
      <c r="S206" s="65">
        <v>1</v>
      </c>
      <c r="T206" s="65">
        <v>7</v>
      </c>
      <c r="U206" s="66">
        <v>4</v>
      </c>
      <c r="V206" s="66">
        <v>0</v>
      </c>
      <c r="W206" s="66">
        <v>2</v>
      </c>
      <c r="X206" s="66">
        <v>2</v>
      </c>
      <c r="Y206" s="66">
        <v>1</v>
      </c>
      <c r="Z206" s="66">
        <v>0</v>
      </c>
      <c r="AA206" s="66">
        <v>0</v>
      </c>
      <c r="AB206" s="66">
        <v>0</v>
      </c>
      <c r="AC206" s="70" t="s">
        <v>148</v>
      </c>
      <c r="AD206" s="11" t="s">
        <v>26</v>
      </c>
      <c r="AE206" s="111">
        <v>0</v>
      </c>
      <c r="AF206" s="111">
        <v>0</v>
      </c>
      <c r="AG206" s="111">
        <v>0</v>
      </c>
      <c r="AH206" s="111">
        <v>0</v>
      </c>
      <c r="AI206" s="111">
        <v>0</v>
      </c>
      <c r="AJ206" s="111">
        <v>0</v>
      </c>
      <c r="AK206" s="111">
        <f>AE206+AF206+AG206</f>
        <v>0</v>
      </c>
      <c r="AL206" s="61" t="s">
        <v>232</v>
      </c>
      <c r="AM206" s="18"/>
      <c r="AN206" s="18"/>
      <c r="AO206" s="18"/>
    </row>
    <row r="207" spans="1:41" s="13" customFormat="1" ht="36" customHeight="1">
      <c r="A207" s="2"/>
      <c r="B207" s="54">
        <v>8</v>
      </c>
      <c r="C207" s="54">
        <v>0</v>
      </c>
      <c r="D207" s="54">
        <v>5</v>
      </c>
      <c r="E207" s="65">
        <v>0</v>
      </c>
      <c r="F207" s="65">
        <v>7</v>
      </c>
      <c r="G207" s="65">
        <v>0</v>
      </c>
      <c r="H207" s="65">
        <v>1</v>
      </c>
      <c r="I207" s="65">
        <v>1</v>
      </c>
      <c r="J207" s="65">
        <v>7</v>
      </c>
      <c r="K207" s="65">
        <v>4</v>
      </c>
      <c r="L207" s="65">
        <v>0</v>
      </c>
      <c r="M207" s="92">
        <v>2</v>
      </c>
      <c r="N207" s="92">
        <v>2</v>
      </c>
      <c r="O207" s="92">
        <v>0</v>
      </c>
      <c r="P207" s="92">
        <v>2</v>
      </c>
      <c r="Q207" s="92">
        <v>1</v>
      </c>
      <c r="R207" s="92">
        <v>0</v>
      </c>
      <c r="S207" s="65">
        <v>1</v>
      </c>
      <c r="T207" s="65">
        <v>7</v>
      </c>
      <c r="U207" s="66">
        <v>4</v>
      </c>
      <c r="V207" s="66">
        <v>0</v>
      </c>
      <c r="W207" s="66">
        <v>2</v>
      </c>
      <c r="X207" s="66">
        <v>2</v>
      </c>
      <c r="Y207" s="66">
        <v>1</v>
      </c>
      <c r="Z207" s="66">
        <v>0</v>
      </c>
      <c r="AA207" s="66">
        <v>0</v>
      </c>
      <c r="AB207" s="66">
        <v>1</v>
      </c>
      <c r="AC207" s="70" t="s">
        <v>149</v>
      </c>
      <c r="AD207" s="177" t="s">
        <v>31</v>
      </c>
      <c r="AE207" s="107">
        <v>60</v>
      </c>
      <c r="AF207" s="107">
        <v>80</v>
      </c>
      <c r="AG207" s="107">
        <v>80</v>
      </c>
      <c r="AH207" s="107">
        <v>80</v>
      </c>
      <c r="AI207" s="107">
        <v>80</v>
      </c>
      <c r="AJ207" s="107">
        <v>80</v>
      </c>
      <c r="AK207" s="107">
        <v>80</v>
      </c>
      <c r="AL207" s="61" t="s">
        <v>232</v>
      </c>
      <c r="AM207" s="18"/>
      <c r="AN207" s="18"/>
      <c r="AO207" s="18"/>
    </row>
    <row r="208" spans="1:41" s="13" customFormat="1" ht="31.5">
      <c r="A208" s="2"/>
      <c r="B208" s="54">
        <v>8</v>
      </c>
      <c r="C208" s="54">
        <v>0</v>
      </c>
      <c r="D208" s="54">
        <v>5</v>
      </c>
      <c r="E208" s="65">
        <v>0</v>
      </c>
      <c r="F208" s="65">
        <v>7</v>
      </c>
      <c r="G208" s="65">
        <v>0</v>
      </c>
      <c r="H208" s="65">
        <v>2</v>
      </c>
      <c r="I208" s="65">
        <v>1</v>
      </c>
      <c r="J208" s="65">
        <v>7</v>
      </c>
      <c r="K208" s="65">
        <v>4</v>
      </c>
      <c r="L208" s="65">
        <v>0</v>
      </c>
      <c r="M208" s="65">
        <v>2</v>
      </c>
      <c r="N208" s="65">
        <v>2</v>
      </c>
      <c r="O208" s="65">
        <v>0</v>
      </c>
      <c r="P208" s="65">
        <v>2</v>
      </c>
      <c r="Q208" s="65">
        <v>2</v>
      </c>
      <c r="R208" s="65">
        <v>0</v>
      </c>
      <c r="S208" s="65">
        <v>1</v>
      </c>
      <c r="T208" s="65">
        <v>7</v>
      </c>
      <c r="U208" s="66">
        <v>4</v>
      </c>
      <c r="V208" s="66">
        <v>0</v>
      </c>
      <c r="W208" s="66">
        <v>2</v>
      </c>
      <c r="X208" s="66">
        <v>2</v>
      </c>
      <c r="Y208" s="66">
        <v>2</v>
      </c>
      <c r="Z208" s="66">
        <v>0</v>
      </c>
      <c r="AA208" s="66">
        <v>0</v>
      </c>
      <c r="AB208" s="66">
        <v>0</v>
      </c>
      <c r="AC208" s="70" t="s">
        <v>150</v>
      </c>
      <c r="AD208" s="11" t="s">
        <v>26</v>
      </c>
      <c r="AE208" s="111">
        <v>0</v>
      </c>
      <c r="AF208" s="111">
        <v>0</v>
      </c>
      <c r="AG208" s="111">
        <v>0</v>
      </c>
      <c r="AH208" s="111">
        <v>0</v>
      </c>
      <c r="AI208" s="111">
        <v>0</v>
      </c>
      <c r="AJ208" s="111">
        <v>0</v>
      </c>
      <c r="AK208" s="111">
        <f>AE208+AF208+AG208</f>
        <v>0</v>
      </c>
      <c r="AL208" s="61" t="s">
        <v>232</v>
      </c>
      <c r="AM208" s="18"/>
      <c r="AN208" s="18"/>
      <c r="AO208" s="18"/>
    </row>
    <row r="209" spans="1:41" s="13" customFormat="1" ht="31.5">
      <c r="A209" s="2"/>
      <c r="B209" s="54">
        <v>8</v>
      </c>
      <c r="C209" s="54">
        <v>0</v>
      </c>
      <c r="D209" s="54">
        <v>5</v>
      </c>
      <c r="E209" s="65">
        <v>0</v>
      </c>
      <c r="F209" s="65">
        <v>7</v>
      </c>
      <c r="G209" s="65">
        <v>0</v>
      </c>
      <c r="H209" s="65">
        <v>2</v>
      </c>
      <c r="I209" s="65">
        <v>1</v>
      </c>
      <c r="J209" s="65">
        <v>7</v>
      </c>
      <c r="K209" s="65">
        <v>4</v>
      </c>
      <c r="L209" s="65">
        <v>0</v>
      </c>
      <c r="M209" s="92">
        <v>2</v>
      </c>
      <c r="N209" s="92">
        <v>2</v>
      </c>
      <c r="O209" s="92">
        <v>0</v>
      </c>
      <c r="P209" s="92">
        <v>2</v>
      </c>
      <c r="Q209" s="92">
        <v>2</v>
      </c>
      <c r="R209" s="92">
        <v>0</v>
      </c>
      <c r="S209" s="65">
        <v>1</v>
      </c>
      <c r="T209" s="65">
        <v>7</v>
      </c>
      <c r="U209" s="66">
        <v>4</v>
      </c>
      <c r="V209" s="66">
        <v>0</v>
      </c>
      <c r="W209" s="66">
        <v>2</v>
      </c>
      <c r="X209" s="66">
        <v>2</v>
      </c>
      <c r="Y209" s="66">
        <v>2</v>
      </c>
      <c r="Z209" s="66">
        <v>0</v>
      </c>
      <c r="AA209" s="66">
        <v>0</v>
      </c>
      <c r="AB209" s="66">
        <v>1</v>
      </c>
      <c r="AC209" s="70" t="s">
        <v>151</v>
      </c>
      <c r="AD209" s="177" t="s">
        <v>31</v>
      </c>
      <c r="AE209" s="178">
        <v>80</v>
      </c>
      <c r="AF209" s="178">
        <v>80</v>
      </c>
      <c r="AG209" s="178">
        <v>80</v>
      </c>
      <c r="AH209" s="178">
        <v>80</v>
      </c>
      <c r="AI209" s="178">
        <v>80</v>
      </c>
      <c r="AJ209" s="178">
        <v>80</v>
      </c>
      <c r="AK209" s="178">
        <v>80</v>
      </c>
      <c r="AL209" s="61" t="s">
        <v>232</v>
      </c>
      <c r="AM209" s="18"/>
      <c r="AN209" s="18"/>
      <c r="AO209" s="18"/>
    </row>
    <row r="210" spans="1:41" s="13" customFormat="1" ht="33" customHeight="1">
      <c r="A210" s="2"/>
      <c r="B210" s="54">
        <v>8</v>
      </c>
      <c r="C210" s="54">
        <v>0</v>
      </c>
      <c r="D210" s="54">
        <v>5</v>
      </c>
      <c r="E210" s="65">
        <v>0</v>
      </c>
      <c r="F210" s="65">
        <v>7</v>
      </c>
      <c r="G210" s="65">
        <v>0</v>
      </c>
      <c r="H210" s="65">
        <v>3</v>
      </c>
      <c r="I210" s="65">
        <v>1</v>
      </c>
      <c r="J210" s="65">
        <v>7</v>
      </c>
      <c r="K210" s="65">
        <v>4</v>
      </c>
      <c r="L210" s="65">
        <v>0</v>
      </c>
      <c r="M210" s="65">
        <v>2</v>
      </c>
      <c r="N210" s="65">
        <v>2</v>
      </c>
      <c r="O210" s="65">
        <v>0</v>
      </c>
      <c r="P210" s="65">
        <v>2</v>
      </c>
      <c r="Q210" s="65">
        <v>3</v>
      </c>
      <c r="R210" s="65">
        <v>0</v>
      </c>
      <c r="S210" s="65">
        <v>1</v>
      </c>
      <c r="T210" s="65">
        <v>7</v>
      </c>
      <c r="U210" s="66">
        <v>4</v>
      </c>
      <c r="V210" s="66">
        <v>0</v>
      </c>
      <c r="W210" s="66">
        <v>2</v>
      </c>
      <c r="X210" s="66">
        <v>2</v>
      </c>
      <c r="Y210" s="66">
        <v>3</v>
      </c>
      <c r="Z210" s="66">
        <v>0</v>
      </c>
      <c r="AA210" s="66">
        <v>0</v>
      </c>
      <c r="AB210" s="66">
        <v>0</v>
      </c>
      <c r="AC210" s="70" t="s">
        <v>152</v>
      </c>
      <c r="AD210" s="11" t="s">
        <v>26</v>
      </c>
      <c r="AE210" s="111">
        <v>0</v>
      </c>
      <c r="AF210" s="111">
        <v>0</v>
      </c>
      <c r="AG210" s="111">
        <v>0</v>
      </c>
      <c r="AH210" s="111">
        <v>0</v>
      </c>
      <c r="AI210" s="111">
        <v>0</v>
      </c>
      <c r="AJ210" s="111">
        <v>0</v>
      </c>
      <c r="AK210" s="111">
        <f>AE210</f>
        <v>0</v>
      </c>
      <c r="AL210" s="61" t="s">
        <v>232</v>
      </c>
      <c r="AM210" s="18"/>
      <c r="AN210" s="18"/>
      <c r="AO210" s="18"/>
    </row>
    <row r="211" spans="1:41" s="13" customFormat="1" ht="31.5" customHeight="1">
      <c r="A211" s="2"/>
      <c r="B211" s="54">
        <v>8</v>
      </c>
      <c r="C211" s="54">
        <v>0</v>
      </c>
      <c r="D211" s="54">
        <v>5</v>
      </c>
      <c r="E211" s="65">
        <v>0</v>
      </c>
      <c r="F211" s="65">
        <v>7</v>
      </c>
      <c r="G211" s="65">
        <v>0</v>
      </c>
      <c r="H211" s="65">
        <v>3</v>
      </c>
      <c r="I211" s="65">
        <v>1</v>
      </c>
      <c r="J211" s="65">
        <v>7</v>
      </c>
      <c r="K211" s="65">
        <v>4</v>
      </c>
      <c r="L211" s="65">
        <v>0</v>
      </c>
      <c r="M211" s="65">
        <v>2</v>
      </c>
      <c r="N211" s="65">
        <v>2</v>
      </c>
      <c r="O211" s="65">
        <v>0</v>
      </c>
      <c r="P211" s="65">
        <v>2</v>
      </c>
      <c r="Q211" s="65">
        <v>3</v>
      </c>
      <c r="R211" s="65">
        <v>0</v>
      </c>
      <c r="S211" s="65">
        <v>1</v>
      </c>
      <c r="T211" s="65">
        <v>7</v>
      </c>
      <c r="U211" s="66">
        <v>4</v>
      </c>
      <c r="V211" s="66">
        <v>0</v>
      </c>
      <c r="W211" s="66">
        <v>2</v>
      </c>
      <c r="X211" s="66">
        <v>2</v>
      </c>
      <c r="Y211" s="66">
        <v>3</v>
      </c>
      <c r="Z211" s="66">
        <v>0</v>
      </c>
      <c r="AA211" s="66">
        <v>0</v>
      </c>
      <c r="AB211" s="66">
        <v>1</v>
      </c>
      <c r="AC211" s="70" t="s">
        <v>153</v>
      </c>
      <c r="AD211" s="177" t="s">
        <v>31</v>
      </c>
      <c r="AE211" s="178">
        <v>100</v>
      </c>
      <c r="AF211" s="178">
        <v>100</v>
      </c>
      <c r="AG211" s="178">
        <v>100</v>
      </c>
      <c r="AH211" s="178">
        <v>100</v>
      </c>
      <c r="AI211" s="178">
        <v>100</v>
      </c>
      <c r="AJ211" s="178">
        <v>100</v>
      </c>
      <c r="AK211" s="178">
        <v>100</v>
      </c>
      <c r="AL211" s="61" t="s">
        <v>232</v>
      </c>
      <c r="AM211" s="18"/>
      <c r="AN211" s="18"/>
      <c r="AO211" s="18"/>
    </row>
    <row r="212" spans="1:41" s="13" customFormat="1" ht="18.75" customHeight="1">
      <c r="A212" s="2"/>
      <c r="B212" s="54">
        <v>8</v>
      </c>
      <c r="C212" s="54">
        <v>0</v>
      </c>
      <c r="D212" s="54">
        <v>5</v>
      </c>
      <c r="E212" s="65">
        <v>0</v>
      </c>
      <c r="F212" s="65">
        <v>7</v>
      </c>
      <c r="G212" s="65">
        <v>0</v>
      </c>
      <c r="H212" s="65">
        <v>2</v>
      </c>
      <c r="I212" s="65">
        <v>1</v>
      </c>
      <c r="J212" s="65">
        <v>7</v>
      </c>
      <c r="K212" s="65">
        <v>4</v>
      </c>
      <c r="L212" s="65">
        <v>0</v>
      </c>
      <c r="M212" s="65">
        <v>2</v>
      </c>
      <c r="N212" s="65">
        <v>2</v>
      </c>
      <c r="O212" s="65">
        <v>0</v>
      </c>
      <c r="P212" s="65">
        <v>2</v>
      </c>
      <c r="Q212" s="65">
        <v>4</v>
      </c>
      <c r="R212" s="65">
        <v>0</v>
      </c>
      <c r="S212" s="65">
        <v>1</v>
      </c>
      <c r="T212" s="65">
        <v>7</v>
      </c>
      <c r="U212" s="66">
        <v>4</v>
      </c>
      <c r="V212" s="66">
        <v>0</v>
      </c>
      <c r="W212" s="66">
        <v>2</v>
      </c>
      <c r="X212" s="66">
        <v>2</v>
      </c>
      <c r="Y212" s="66">
        <v>4</v>
      </c>
      <c r="Z212" s="66">
        <v>0</v>
      </c>
      <c r="AA212" s="66">
        <v>0</v>
      </c>
      <c r="AB212" s="66">
        <v>0</v>
      </c>
      <c r="AC212" s="70" t="s">
        <v>154</v>
      </c>
      <c r="AD212" s="179" t="s">
        <v>29</v>
      </c>
      <c r="AE212" s="144">
        <v>1</v>
      </c>
      <c r="AF212" s="144">
        <v>1</v>
      </c>
      <c r="AG212" s="144">
        <v>1</v>
      </c>
      <c r="AH212" s="144">
        <v>1</v>
      </c>
      <c r="AI212" s="144">
        <v>1</v>
      </c>
      <c r="AJ212" s="144">
        <v>1</v>
      </c>
      <c r="AK212" s="144">
        <v>1</v>
      </c>
      <c r="AL212" s="61" t="s">
        <v>232</v>
      </c>
      <c r="AM212" s="18"/>
      <c r="AN212" s="18"/>
      <c r="AO212" s="18"/>
    </row>
    <row r="213" spans="1:41" s="13" customFormat="1" ht="20.25" customHeight="1">
      <c r="A213" s="2"/>
      <c r="B213" s="54">
        <v>8</v>
      </c>
      <c r="C213" s="54">
        <v>0</v>
      </c>
      <c r="D213" s="54">
        <v>5</v>
      </c>
      <c r="E213" s="65">
        <v>0</v>
      </c>
      <c r="F213" s="65">
        <v>7</v>
      </c>
      <c r="G213" s="65">
        <v>0</v>
      </c>
      <c r="H213" s="65">
        <v>2</v>
      </c>
      <c r="I213" s="65">
        <v>1</v>
      </c>
      <c r="J213" s="65">
        <v>7</v>
      </c>
      <c r="K213" s="65">
        <v>4</v>
      </c>
      <c r="L213" s="65">
        <v>0</v>
      </c>
      <c r="M213" s="65">
        <v>2</v>
      </c>
      <c r="N213" s="65">
        <v>2</v>
      </c>
      <c r="O213" s="65">
        <v>0</v>
      </c>
      <c r="P213" s="65">
        <v>2</v>
      </c>
      <c r="Q213" s="65">
        <v>4</v>
      </c>
      <c r="R213" s="65">
        <v>0</v>
      </c>
      <c r="S213" s="65">
        <v>1</v>
      </c>
      <c r="T213" s="65">
        <v>7</v>
      </c>
      <c r="U213" s="66">
        <v>4</v>
      </c>
      <c r="V213" s="66">
        <v>0</v>
      </c>
      <c r="W213" s="66">
        <v>2</v>
      </c>
      <c r="X213" s="66">
        <v>2</v>
      </c>
      <c r="Y213" s="66">
        <v>4</v>
      </c>
      <c r="Z213" s="66">
        <v>0</v>
      </c>
      <c r="AA213" s="66">
        <v>0</v>
      </c>
      <c r="AB213" s="66">
        <v>1</v>
      </c>
      <c r="AC213" s="70" t="s">
        <v>155</v>
      </c>
      <c r="AD213" s="177" t="s">
        <v>31</v>
      </c>
      <c r="AE213" s="107">
        <v>100</v>
      </c>
      <c r="AF213" s="107">
        <v>100</v>
      </c>
      <c r="AG213" s="107">
        <v>100</v>
      </c>
      <c r="AH213" s="107">
        <v>100</v>
      </c>
      <c r="AI213" s="107">
        <v>100</v>
      </c>
      <c r="AJ213" s="107">
        <v>100</v>
      </c>
      <c r="AK213" s="107">
        <v>100</v>
      </c>
      <c r="AL213" s="61" t="s">
        <v>232</v>
      </c>
      <c r="AM213" s="18"/>
      <c r="AN213" s="18"/>
      <c r="AO213" s="18"/>
    </row>
    <row r="214" spans="1:41" s="117" customFormat="1" ht="48.75" customHeight="1">
      <c r="A214" s="172"/>
      <c r="B214" s="54">
        <v>8</v>
      </c>
      <c r="C214" s="54">
        <v>0</v>
      </c>
      <c r="D214" s="54">
        <v>5</v>
      </c>
      <c r="E214" s="65">
        <v>0</v>
      </c>
      <c r="F214" s="65">
        <v>7</v>
      </c>
      <c r="G214" s="65">
        <v>0</v>
      </c>
      <c r="H214" s="65">
        <v>2</v>
      </c>
      <c r="I214" s="65">
        <v>1</v>
      </c>
      <c r="J214" s="65">
        <v>7</v>
      </c>
      <c r="K214" s="65">
        <v>4</v>
      </c>
      <c r="L214" s="65">
        <v>0</v>
      </c>
      <c r="M214" s="65">
        <v>2</v>
      </c>
      <c r="N214" s="65">
        <v>2</v>
      </c>
      <c r="O214" s="65">
        <v>0</v>
      </c>
      <c r="P214" s="65">
        <v>2</v>
      </c>
      <c r="Q214" s="65">
        <v>5</v>
      </c>
      <c r="R214" s="65">
        <v>0</v>
      </c>
      <c r="S214" s="65">
        <v>1</v>
      </c>
      <c r="T214" s="65">
        <v>7</v>
      </c>
      <c r="U214" s="66">
        <v>4</v>
      </c>
      <c r="V214" s="66">
        <v>0</v>
      </c>
      <c r="W214" s="66">
        <v>2</v>
      </c>
      <c r="X214" s="66">
        <v>2</v>
      </c>
      <c r="Y214" s="66">
        <v>5</v>
      </c>
      <c r="Z214" s="66">
        <v>0</v>
      </c>
      <c r="AA214" s="66">
        <v>0</v>
      </c>
      <c r="AB214" s="66">
        <v>1</v>
      </c>
      <c r="AC214" s="70" t="s">
        <v>156</v>
      </c>
      <c r="AD214" s="177" t="s">
        <v>26</v>
      </c>
      <c r="AE214" s="111">
        <v>0</v>
      </c>
      <c r="AF214" s="107">
        <v>0</v>
      </c>
      <c r="AG214" s="107">
        <v>0</v>
      </c>
      <c r="AH214" s="107">
        <v>0</v>
      </c>
      <c r="AI214" s="107">
        <v>0</v>
      </c>
      <c r="AJ214" s="107">
        <v>0</v>
      </c>
      <c r="AK214" s="107">
        <f>AE214</f>
        <v>0</v>
      </c>
      <c r="AL214" s="61" t="s">
        <v>232</v>
      </c>
      <c r="AM214" s="164"/>
      <c r="AN214" s="164"/>
      <c r="AO214" s="164"/>
    </row>
    <row r="215" spans="1:41" s="117" customFormat="1" ht="18.75" customHeight="1">
      <c r="A215" s="172"/>
      <c r="B215" s="54">
        <v>8</v>
      </c>
      <c r="C215" s="54">
        <v>0</v>
      </c>
      <c r="D215" s="54">
        <v>5</v>
      </c>
      <c r="E215" s="65">
        <v>0</v>
      </c>
      <c r="F215" s="65">
        <v>7</v>
      </c>
      <c r="G215" s="65">
        <v>0</v>
      </c>
      <c r="H215" s="65">
        <v>2</v>
      </c>
      <c r="I215" s="65">
        <v>1</v>
      </c>
      <c r="J215" s="65">
        <v>7</v>
      </c>
      <c r="K215" s="65">
        <v>4</v>
      </c>
      <c r="L215" s="65">
        <v>0</v>
      </c>
      <c r="M215" s="65">
        <v>2</v>
      </c>
      <c r="N215" s="65">
        <v>2</v>
      </c>
      <c r="O215" s="65">
        <v>0</v>
      </c>
      <c r="P215" s="65">
        <v>2</v>
      </c>
      <c r="Q215" s="65">
        <v>5</v>
      </c>
      <c r="R215" s="65">
        <v>0</v>
      </c>
      <c r="S215" s="65">
        <v>1</v>
      </c>
      <c r="T215" s="65">
        <v>7</v>
      </c>
      <c r="U215" s="66">
        <v>4</v>
      </c>
      <c r="V215" s="66">
        <v>0</v>
      </c>
      <c r="W215" s="66">
        <v>2</v>
      </c>
      <c r="X215" s="66">
        <v>2</v>
      </c>
      <c r="Y215" s="66">
        <v>5</v>
      </c>
      <c r="Z215" s="66">
        <v>0</v>
      </c>
      <c r="AA215" s="66">
        <v>0</v>
      </c>
      <c r="AB215" s="66">
        <v>1</v>
      </c>
      <c r="AC215" s="76" t="s">
        <v>157</v>
      </c>
      <c r="AD215" s="177" t="s">
        <v>31</v>
      </c>
      <c r="AE215" s="107">
        <v>100</v>
      </c>
      <c r="AF215" s="107">
        <v>100</v>
      </c>
      <c r="AG215" s="107">
        <v>100</v>
      </c>
      <c r="AH215" s="107">
        <v>100</v>
      </c>
      <c r="AI215" s="107">
        <v>100</v>
      </c>
      <c r="AJ215" s="107">
        <v>100</v>
      </c>
      <c r="AK215" s="107">
        <v>100</v>
      </c>
      <c r="AL215" s="61" t="s">
        <v>232</v>
      </c>
      <c r="AM215" s="164"/>
      <c r="AN215" s="164"/>
      <c r="AO215" s="164"/>
    </row>
    <row r="216" spans="1:41" s="117" customFormat="1" ht="20.25" customHeight="1">
      <c r="A216" s="172"/>
      <c r="B216" s="54">
        <v>8</v>
      </c>
      <c r="C216" s="54">
        <v>0</v>
      </c>
      <c r="D216" s="54">
        <v>5</v>
      </c>
      <c r="E216" s="92">
        <v>0</v>
      </c>
      <c r="F216" s="92">
        <v>7</v>
      </c>
      <c r="G216" s="92">
        <v>0</v>
      </c>
      <c r="H216" s="92">
        <v>1</v>
      </c>
      <c r="I216" s="92">
        <v>1</v>
      </c>
      <c r="J216" s="92">
        <v>7</v>
      </c>
      <c r="K216" s="92">
        <v>4</v>
      </c>
      <c r="L216" s="92">
        <v>0</v>
      </c>
      <c r="M216" s="92">
        <v>2</v>
      </c>
      <c r="N216" s="92">
        <v>2</v>
      </c>
      <c r="O216" s="92">
        <v>0</v>
      </c>
      <c r="P216" s="92">
        <v>2</v>
      </c>
      <c r="Q216" s="92">
        <v>6</v>
      </c>
      <c r="R216" s="92">
        <v>0</v>
      </c>
      <c r="S216" s="92">
        <v>1</v>
      </c>
      <c r="T216" s="92">
        <v>7</v>
      </c>
      <c r="U216" s="93">
        <v>4</v>
      </c>
      <c r="V216" s="93">
        <v>0</v>
      </c>
      <c r="W216" s="93">
        <v>2</v>
      </c>
      <c r="X216" s="93">
        <v>2</v>
      </c>
      <c r="Y216" s="93">
        <v>5</v>
      </c>
      <c r="Z216" s="93">
        <v>0</v>
      </c>
      <c r="AA216" s="93">
        <v>0</v>
      </c>
      <c r="AB216" s="93">
        <v>0</v>
      </c>
      <c r="AC216" s="181" t="s">
        <v>158</v>
      </c>
      <c r="AD216" s="180" t="s">
        <v>26</v>
      </c>
      <c r="AE216" s="94">
        <v>0</v>
      </c>
      <c r="AF216" s="94">
        <v>0</v>
      </c>
      <c r="AG216" s="94">
        <v>0</v>
      </c>
      <c r="AH216" s="94">
        <v>0</v>
      </c>
      <c r="AI216" s="94">
        <v>0</v>
      </c>
      <c r="AJ216" s="94">
        <v>0</v>
      </c>
      <c r="AK216" s="94">
        <f>AE216</f>
        <v>0</v>
      </c>
      <c r="AL216" s="61" t="s">
        <v>232</v>
      </c>
      <c r="AM216" s="164"/>
      <c r="AN216" s="164"/>
      <c r="AO216" s="164"/>
    </row>
    <row r="217" spans="1:41" s="13" customFormat="1" ht="21.75" customHeight="1">
      <c r="A217" s="2"/>
      <c r="B217" s="54">
        <v>8</v>
      </c>
      <c r="C217" s="54">
        <v>0</v>
      </c>
      <c r="D217" s="54">
        <v>5</v>
      </c>
      <c r="E217" s="65">
        <v>0</v>
      </c>
      <c r="F217" s="65">
        <v>7</v>
      </c>
      <c r="G217" s="65">
        <v>0</v>
      </c>
      <c r="H217" s="65">
        <v>1</v>
      </c>
      <c r="I217" s="65">
        <v>1</v>
      </c>
      <c r="J217" s="65">
        <v>7</v>
      </c>
      <c r="K217" s="65">
        <v>4</v>
      </c>
      <c r="L217" s="65">
        <v>0</v>
      </c>
      <c r="M217" s="65">
        <v>2</v>
      </c>
      <c r="N217" s="65">
        <v>2</v>
      </c>
      <c r="O217" s="65">
        <v>0</v>
      </c>
      <c r="P217" s="65">
        <v>2</v>
      </c>
      <c r="Q217" s="65">
        <v>6</v>
      </c>
      <c r="R217" s="65">
        <v>0</v>
      </c>
      <c r="S217" s="65">
        <v>1</v>
      </c>
      <c r="T217" s="65">
        <v>7</v>
      </c>
      <c r="U217" s="66">
        <v>4</v>
      </c>
      <c r="V217" s="66">
        <v>0</v>
      </c>
      <c r="W217" s="66">
        <v>2</v>
      </c>
      <c r="X217" s="66">
        <v>2</v>
      </c>
      <c r="Y217" s="66">
        <v>5</v>
      </c>
      <c r="Z217" s="66">
        <v>0</v>
      </c>
      <c r="AA217" s="66">
        <v>0</v>
      </c>
      <c r="AB217" s="66">
        <v>1</v>
      </c>
      <c r="AC217" s="76" t="s">
        <v>159</v>
      </c>
      <c r="AD217" s="177" t="s">
        <v>31</v>
      </c>
      <c r="AE217" s="107">
        <v>100</v>
      </c>
      <c r="AF217" s="107">
        <v>100</v>
      </c>
      <c r="AG217" s="107">
        <v>100</v>
      </c>
      <c r="AH217" s="107">
        <v>100</v>
      </c>
      <c r="AI217" s="107">
        <v>100</v>
      </c>
      <c r="AJ217" s="107">
        <v>100</v>
      </c>
      <c r="AK217" s="107">
        <v>100</v>
      </c>
      <c r="AL217" s="61" t="s">
        <v>232</v>
      </c>
      <c r="AM217" s="18"/>
      <c r="AN217" s="18"/>
      <c r="AO217" s="18"/>
    </row>
    <row r="218" spans="1:41" s="221" customFormat="1" ht="51" customHeight="1">
      <c r="A218" s="216"/>
      <c r="B218" s="222">
        <v>8</v>
      </c>
      <c r="C218" s="222">
        <v>0</v>
      </c>
      <c r="D218" s="222">
        <v>5</v>
      </c>
      <c r="E218" s="224">
        <v>0</v>
      </c>
      <c r="F218" s="224">
        <v>0</v>
      </c>
      <c r="G218" s="224">
        <v>0</v>
      </c>
      <c r="H218" s="224">
        <v>0</v>
      </c>
      <c r="I218" s="224">
        <v>1</v>
      </c>
      <c r="J218" s="224">
        <v>7</v>
      </c>
      <c r="K218" s="224">
        <v>5</v>
      </c>
      <c r="L218" s="224">
        <v>0</v>
      </c>
      <c r="M218" s="224">
        <v>0</v>
      </c>
      <c r="N218" s="224">
        <v>0</v>
      </c>
      <c r="O218" s="224">
        <v>0</v>
      </c>
      <c r="P218" s="224">
        <v>0</v>
      </c>
      <c r="Q218" s="224">
        <v>0</v>
      </c>
      <c r="R218" s="224">
        <v>0</v>
      </c>
      <c r="S218" s="224">
        <v>1</v>
      </c>
      <c r="T218" s="224">
        <v>7</v>
      </c>
      <c r="U218" s="316">
        <v>5</v>
      </c>
      <c r="V218" s="316">
        <v>0</v>
      </c>
      <c r="W218" s="316">
        <v>0</v>
      </c>
      <c r="X218" s="316">
        <v>0</v>
      </c>
      <c r="Y218" s="316">
        <v>0</v>
      </c>
      <c r="Z218" s="316">
        <v>0</v>
      </c>
      <c r="AA218" s="316">
        <v>0</v>
      </c>
      <c r="AB218" s="316">
        <v>0</v>
      </c>
      <c r="AC218" s="218" t="s">
        <v>226</v>
      </c>
      <c r="AD218" s="217" t="s">
        <v>26</v>
      </c>
      <c r="AE218" s="219">
        <f>AE219+AE228</f>
        <v>619261</v>
      </c>
      <c r="AF218" s="219">
        <f aca="true" t="shared" si="13" ref="AF218:AK218">AF219+AF228</f>
        <v>549261</v>
      </c>
      <c r="AG218" s="219">
        <f t="shared" si="13"/>
        <v>549261</v>
      </c>
      <c r="AH218" s="219">
        <f t="shared" si="13"/>
        <v>549261</v>
      </c>
      <c r="AI218" s="219">
        <f t="shared" si="13"/>
        <v>549261</v>
      </c>
      <c r="AJ218" s="219">
        <f t="shared" si="13"/>
        <v>549261</v>
      </c>
      <c r="AK218" s="219">
        <f t="shared" si="13"/>
        <v>3365566</v>
      </c>
      <c r="AL218" s="61" t="s">
        <v>232</v>
      </c>
      <c r="AM218" s="220"/>
      <c r="AN218" s="220"/>
      <c r="AO218" s="220"/>
    </row>
    <row r="219" spans="1:40" ht="39.75" customHeight="1">
      <c r="A219" s="152"/>
      <c r="B219" s="85">
        <v>8</v>
      </c>
      <c r="C219" s="85">
        <v>0</v>
      </c>
      <c r="D219" s="85">
        <v>5</v>
      </c>
      <c r="E219" s="85">
        <v>0</v>
      </c>
      <c r="F219" s="85">
        <v>0</v>
      </c>
      <c r="G219" s="85">
        <v>0</v>
      </c>
      <c r="H219" s="85">
        <v>0</v>
      </c>
      <c r="I219" s="85">
        <v>1</v>
      </c>
      <c r="J219" s="85">
        <v>7</v>
      </c>
      <c r="K219" s="85">
        <v>5</v>
      </c>
      <c r="L219" s="85">
        <v>0</v>
      </c>
      <c r="M219" s="85">
        <v>1</v>
      </c>
      <c r="N219" s="85">
        <v>0</v>
      </c>
      <c r="O219" s="85">
        <v>0</v>
      </c>
      <c r="P219" s="85">
        <v>0</v>
      </c>
      <c r="Q219" s="85">
        <v>0</v>
      </c>
      <c r="R219" s="85">
        <v>0</v>
      </c>
      <c r="S219" s="85">
        <v>1</v>
      </c>
      <c r="T219" s="85">
        <v>7</v>
      </c>
      <c r="U219" s="86">
        <v>5</v>
      </c>
      <c r="V219" s="86">
        <v>0</v>
      </c>
      <c r="W219" s="86">
        <v>1</v>
      </c>
      <c r="X219" s="86">
        <v>0</v>
      </c>
      <c r="Y219" s="86">
        <v>0</v>
      </c>
      <c r="Z219" s="86">
        <v>0</v>
      </c>
      <c r="AA219" s="86">
        <v>0</v>
      </c>
      <c r="AB219" s="86">
        <v>0</v>
      </c>
      <c r="AC219" s="183" t="s">
        <v>160</v>
      </c>
      <c r="AD219" s="175" t="s">
        <v>26</v>
      </c>
      <c r="AE219" s="176">
        <f>AE222</f>
        <v>157961</v>
      </c>
      <c r="AF219" s="176">
        <f aca="true" t="shared" si="14" ref="AF219:AK219">AF222</f>
        <v>87961</v>
      </c>
      <c r="AG219" s="176">
        <f t="shared" si="14"/>
        <v>87961</v>
      </c>
      <c r="AH219" s="176">
        <f t="shared" si="14"/>
        <v>87961</v>
      </c>
      <c r="AI219" s="176">
        <f t="shared" si="14"/>
        <v>87961</v>
      </c>
      <c r="AJ219" s="176">
        <f t="shared" si="14"/>
        <v>87961</v>
      </c>
      <c r="AK219" s="176">
        <f t="shared" si="14"/>
        <v>597766</v>
      </c>
      <c r="AL219" s="61" t="s">
        <v>232</v>
      </c>
      <c r="AM219" s="41"/>
      <c r="AN219" s="41"/>
    </row>
    <row r="220" spans="1:40" ht="49.5" customHeight="1">
      <c r="A220" s="152"/>
      <c r="B220" s="54">
        <v>8</v>
      </c>
      <c r="C220" s="54">
        <v>0</v>
      </c>
      <c r="D220" s="54">
        <v>5</v>
      </c>
      <c r="E220" s="65">
        <v>0</v>
      </c>
      <c r="F220" s="65">
        <v>7</v>
      </c>
      <c r="G220" s="65">
        <v>0</v>
      </c>
      <c r="H220" s="65">
        <v>7</v>
      </c>
      <c r="I220" s="65">
        <v>1</v>
      </c>
      <c r="J220" s="65">
        <v>7</v>
      </c>
      <c r="K220" s="65">
        <v>5</v>
      </c>
      <c r="L220" s="65">
        <v>0</v>
      </c>
      <c r="M220" s="65">
        <v>1</v>
      </c>
      <c r="N220" s="65">
        <v>2</v>
      </c>
      <c r="O220" s="65">
        <v>0</v>
      </c>
      <c r="P220" s="65">
        <v>1</v>
      </c>
      <c r="Q220" s="65">
        <v>1</v>
      </c>
      <c r="R220" s="65">
        <v>0</v>
      </c>
      <c r="S220" s="65">
        <v>1</v>
      </c>
      <c r="T220" s="65">
        <v>7</v>
      </c>
      <c r="U220" s="66">
        <v>5</v>
      </c>
      <c r="V220" s="66">
        <v>0</v>
      </c>
      <c r="W220" s="66">
        <v>1</v>
      </c>
      <c r="X220" s="66">
        <v>1</v>
      </c>
      <c r="Y220" s="66">
        <v>1</v>
      </c>
      <c r="Z220" s="66">
        <v>0</v>
      </c>
      <c r="AA220" s="66">
        <v>0</v>
      </c>
      <c r="AB220" s="66">
        <v>0</v>
      </c>
      <c r="AC220" s="105" t="s">
        <v>161</v>
      </c>
      <c r="AD220" s="179" t="s">
        <v>29</v>
      </c>
      <c r="AE220" s="144">
        <v>1</v>
      </c>
      <c r="AF220" s="144">
        <v>1</v>
      </c>
      <c r="AG220" s="144">
        <v>1</v>
      </c>
      <c r="AH220" s="144">
        <v>1</v>
      </c>
      <c r="AI220" s="144">
        <v>1</v>
      </c>
      <c r="AJ220" s="144">
        <v>1</v>
      </c>
      <c r="AK220" s="144">
        <v>1</v>
      </c>
      <c r="AL220" s="61" t="s">
        <v>232</v>
      </c>
      <c r="AM220" s="41"/>
      <c r="AN220" s="41"/>
    </row>
    <row r="221" spans="1:40" ht="31.5">
      <c r="A221" s="152"/>
      <c r="B221" s="54">
        <v>8</v>
      </c>
      <c r="C221" s="54">
        <v>0</v>
      </c>
      <c r="D221" s="54">
        <v>5</v>
      </c>
      <c r="E221" s="65">
        <v>0</v>
      </c>
      <c r="F221" s="65">
        <v>7</v>
      </c>
      <c r="G221" s="65">
        <v>0</v>
      </c>
      <c r="H221" s="65">
        <v>7</v>
      </c>
      <c r="I221" s="65">
        <v>1</v>
      </c>
      <c r="J221" s="65">
        <v>7</v>
      </c>
      <c r="K221" s="65">
        <v>5</v>
      </c>
      <c r="L221" s="65">
        <v>0</v>
      </c>
      <c r="M221" s="65">
        <v>1</v>
      </c>
      <c r="N221" s="65" t="s">
        <v>65</v>
      </c>
      <c r="O221" s="65">
        <v>0</v>
      </c>
      <c r="P221" s="65">
        <v>2</v>
      </c>
      <c r="Q221" s="65">
        <v>4</v>
      </c>
      <c r="R221" s="65">
        <v>0</v>
      </c>
      <c r="S221" s="65">
        <v>1</v>
      </c>
      <c r="T221" s="65">
        <v>7</v>
      </c>
      <c r="U221" s="66">
        <v>5</v>
      </c>
      <c r="V221" s="66">
        <v>0</v>
      </c>
      <c r="W221" s="66">
        <v>1</v>
      </c>
      <c r="X221" s="66">
        <v>1</v>
      </c>
      <c r="Y221" s="66">
        <v>1</v>
      </c>
      <c r="Z221" s="66">
        <v>0</v>
      </c>
      <c r="AA221" s="66">
        <v>0</v>
      </c>
      <c r="AB221" s="66">
        <v>1</v>
      </c>
      <c r="AC221" s="105" t="s">
        <v>162</v>
      </c>
      <c r="AD221" s="11" t="s">
        <v>31</v>
      </c>
      <c r="AE221" s="107">
        <v>100</v>
      </c>
      <c r="AF221" s="107">
        <v>100</v>
      </c>
      <c r="AG221" s="107">
        <v>100</v>
      </c>
      <c r="AH221" s="107"/>
      <c r="AI221" s="107"/>
      <c r="AJ221" s="107"/>
      <c r="AK221" s="111">
        <v>100</v>
      </c>
      <c r="AL221" s="61" t="s">
        <v>232</v>
      </c>
      <c r="AM221" s="41"/>
      <c r="AN221" s="41"/>
    </row>
    <row r="222" spans="1:1024" s="246" customFormat="1" ht="31.5">
      <c r="A222" s="243"/>
      <c r="B222" s="281">
        <v>8</v>
      </c>
      <c r="C222" s="281">
        <v>0</v>
      </c>
      <c r="D222" s="281">
        <v>5</v>
      </c>
      <c r="E222" s="336">
        <v>0</v>
      </c>
      <c r="F222" s="336">
        <v>7</v>
      </c>
      <c r="G222" s="336">
        <v>0</v>
      </c>
      <c r="H222" s="336">
        <v>7</v>
      </c>
      <c r="I222" s="336">
        <v>1</v>
      </c>
      <c r="J222" s="336">
        <v>7</v>
      </c>
      <c r="K222" s="336">
        <v>5</v>
      </c>
      <c r="L222" s="336">
        <v>0</v>
      </c>
      <c r="M222" s="336">
        <v>1</v>
      </c>
      <c r="N222" s="336" t="s">
        <v>65</v>
      </c>
      <c r="O222" s="336">
        <v>0</v>
      </c>
      <c r="P222" s="336">
        <v>2</v>
      </c>
      <c r="Q222" s="336">
        <v>4</v>
      </c>
      <c r="R222" s="336">
        <v>0</v>
      </c>
      <c r="S222" s="336">
        <v>1</v>
      </c>
      <c r="T222" s="336">
        <v>7</v>
      </c>
      <c r="U222" s="337">
        <v>5</v>
      </c>
      <c r="V222" s="337">
        <v>0</v>
      </c>
      <c r="W222" s="337">
        <v>1</v>
      </c>
      <c r="X222" s="337">
        <v>1</v>
      </c>
      <c r="Y222" s="337">
        <v>2</v>
      </c>
      <c r="Z222" s="337">
        <v>0</v>
      </c>
      <c r="AA222" s="337">
        <v>0</v>
      </c>
      <c r="AB222" s="337">
        <v>0</v>
      </c>
      <c r="AC222" s="365" t="s">
        <v>163</v>
      </c>
      <c r="AD222" s="366" t="s">
        <v>26</v>
      </c>
      <c r="AE222" s="346">
        <v>157961</v>
      </c>
      <c r="AF222" s="346">
        <v>87961</v>
      </c>
      <c r="AG222" s="346">
        <v>87961</v>
      </c>
      <c r="AH222" s="346">
        <v>87961</v>
      </c>
      <c r="AI222" s="346">
        <v>87961</v>
      </c>
      <c r="AJ222" s="346">
        <v>87961</v>
      </c>
      <c r="AK222" s="346">
        <f>AE222+AF222+AG222+AH222+AI222+AJ222</f>
        <v>597766</v>
      </c>
      <c r="AL222" s="341" t="s">
        <v>232</v>
      </c>
      <c r="AM222" s="244"/>
      <c r="AN222" s="244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5"/>
      <c r="BN222" s="245"/>
      <c r="BO222" s="245"/>
      <c r="BP222" s="245"/>
      <c r="BQ222" s="245"/>
      <c r="BR222" s="245"/>
      <c r="BS222" s="245"/>
      <c r="BT222" s="245"/>
      <c r="BU222" s="245"/>
      <c r="BV222" s="245"/>
      <c r="BW222" s="245"/>
      <c r="BX222" s="245"/>
      <c r="BY222" s="245"/>
      <c r="BZ222" s="245"/>
      <c r="CA222" s="245"/>
      <c r="CB222" s="245"/>
      <c r="CC222" s="245"/>
      <c r="CD222" s="245"/>
      <c r="CE222" s="245"/>
      <c r="CF222" s="245"/>
      <c r="CG222" s="245"/>
      <c r="CH222" s="245"/>
      <c r="CI222" s="245"/>
      <c r="CJ222" s="245"/>
      <c r="CK222" s="245"/>
      <c r="CL222" s="245"/>
      <c r="CM222" s="245"/>
      <c r="CN222" s="245"/>
      <c r="CO222" s="245"/>
      <c r="CP222" s="245"/>
      <c r="CQ222" s="245"/>
      <c r="CR222" s="245"/>
      <c r="CS222" s="245"/>
      <c r="CT222" s="245"/>
      <c r="CU222" s="245"/>
      <c r="CV222" s="245"/>
      <c r="CW222" s="245"/>
      <c r="CX222" s="245"/>
      <c r="CY222" s="245"/>
      <c r="CZ222" s="245"/>
      <c r="DA222" s="245"/>
      <c r="DB222" s="245"/>
      <c r="DC222" s="245"/>
      <c r="DD222" s="245"/>
      <c r="DE222" s="245"/>
      <c r="DF222" s="245"/>
      <c r="DG222" s="245"/>
      <c r="DH222" s="245"/>
      <c r="DI222" s="245"/>
      <c r="DJ222" s="245"/>
      <c r="DK222" s="245"/>
      <c r="DL222" s="245"/>
      <c r="DM222" s="245"/>
      <c r="DN222" s="245"/>
      <c r="DO222" s="245"/>
      <c r="DP222" s="245"/>
      <c r="DQ222" s="245"/>
      <c r="DR222" s="245"/>
      <c r="DS222" s="245"/>
      <c r="DT222" s="245"/>
      <c r="DU222" s="245"/>
      <c r="DV222" s="245"/>
      <c r="DW222" s="245"/>
      <c r="DX222" s="245"/>
      <c r="DY222" s="245"/>
      <c r="DZ222" s="245"/>
      <c r="EA222" s="245"/>
      <c r="EB222" s="245"/>
      <c r="EC222" s="245"/>
      <c r="ED222" s="245"/>
      <c r="EE222" s="245"/>
      <c r="EF222" s="245"/>
      <c r="EG222" s="245"/>
      <c r="EH222" s="245"/>
      <c r="EI222" s="245"/>
      <c r="EJ222" s="245"/>
      <c r="EK222" s="245"/>
      <c r="EL222" s="245"/>
      <c r="EM222" s="245"/>
      <c r="EN222" s="245"/>
      <c r="EO222" s="245"/>
      <c r="EP222" s="245"/>
      <c r="EQ222" s="245"/>
      <c r="ER222" s="245"/>
      <c r="ES222" s="245"/>
      <c r="ET222" s="245"/>
      <c r="EU222" s="245"/>
      <c r="EV222" s="245"/>
      <c r="EW222" s="245"/>
      <c r="EX222" s="245"/>
      <c r="EY222" s="245"/>
      <c r="EZ222" s="245"/>
      <c r="FA222" s="245"/>
      <c r="FB222" s="245"/>
      <c r="FC222" s="245"/>
      <c r="FD222" s="245"/>
      <c r="FE222" s="245"/>
      <c r="FF222" s="245"/>
      <c r="FG222" s="245"/>
      <c r="FH222" s="245"/>
      <c r="FI222" s="245"/>
      <c r="FJ222" s="245"/>
      <c r="FK222" s="245"/>
      <c r="FL222" s="245"/>
      <c r="FM222" s="245"/>
      <c r="FN222" s="245"/>
      <c r="FO222" s="245"/>
      <c r="FP222" s="245"/>
      <c r="FQ222" s="245"/>
      <c r="FR222" s="245"/>
      <c r="FS222" s="245"/>
      <c r="FT222" s="245"/>
      <c r="FU222" s="245"/>
      <c r="FV222" s="245"/>
      <c r="FW222" s="245"/>
      <c r="FX222" s="245"/>
      <c r="FY222" s="245"/>
      <c r="FZ222" s="245"/>
      <c r="GA222" s="245"/>
      <c r="GB222" s="245"/>
      <c r="GC222" s="245"/>
      <c r="GD222" s="245"/>
      <c r="GE222" s="245"/>
      <c r="GF222" s="245"/>
      <c r="GG222" s="245"/>
      <c r="GH222" s="245"/>
      <c r="GI222" s="245"/>
      <c r="GJ222" s="245"/>
      <c r="GK222" s="245"/>
      <c r="GL222" s="245"/>
      <c r="GM222" s="245"/>
      <c r="GN222" s="245"/>
      <c r="GO222" s="245"/>
      <c r="GP222" s="245"/>
      <c r="GQ222" s="245"/>
      <c r="GR222" s="245"/>
      <c r="GS222" s="245"/>
      <c r="GT222" s="245"/>
      <c r="GU222" s="245"/>
      <c r="GV222" s="245"/>
      <c r="GW222" s="245"/>
      <c r="GX222" s="245"/>
      <c r="GY222" s="245"/>
      <c r="GZ222" s="245"/>
      <c r="HA222" s="245"/>
      <c r="HB222" s="245"/>
      <c r="HC222" s="245"/>
      <c r="HD222" s="245"/>
      <c r="HE222" s="245"/>
      <c r="HF222" s="245"/>
      <c r="HG222" s="245"/>
      <c r="HH222" s="245"/>
      <c r="HI222" s="245"/>
      <c r="HJ222" s="245"/>
      <c r="HK222" s="245"/>
      <c r="HL222" s="245"/>
      <c r="HM222" s="245"/>
      <c r="HN222" s="245"/>
      <c r="HO222" s="245"/>
      <c r="HP222" s="245"/>
      <c r="HQ222" s="245"/>
      <c r="HR222" s="245"/>
      <c r="HS222" s="245"/>
      <c r="HT222" s="245"/>
      <c r="HU222" s="245"/>
      <c r="HV222" s="245"/>
      <c r="HW222" s="245"/>
      <c r="HX222" s="245"/>
      <c r="HY222" s="245"/>
      <c r="HZ222" s="245"/>
      <c r="IA222" s="245"/>
      <c r="IB222" s="245"/>
      <c r="IC222" s="245"/>
      <c r="ID222" s="245"/>
      <c r="IE222" s="245"/>
      <c r="IF222" s="245"/>
      <c r="IG222" s="245"/>
      <c r="IH222" s="245"/>
      <c r="II222" s="245"/>
      <c r="IJ222" s="245"/>
      <c r="IK222" s="245"/>
      <c r="IL222" s="245"/>
      <c r="IM222" s="245"/>
      <c r="IN222" s="245"/>
      <c r="IO222" s="245"/>
      <c r="IP222" s="245"/>
      <c r="IQ222" s="245"/>
      <c r="IR222" s="245"/>
      <c r="IS222" s="245"/>
      <c r="IT222" s="245"/>
      <c r="IU222" s="245"/>
      <c r="IV222" s="245"/>
      <c r="IW222" s="245"/>
      <c r="IX222" s="245"/>
      <c r="IY222" s="245"/>
      <c r="IZ222" s="245"/>
      <c r="JA222" s="245"/>
      <c r="JB222" s="245"/>
      <c r="JC222" s="245"/>
      <c r="JD222" s="245"/>
      <c r="JE222" s="245"/>
      <c r="JF222" s="245"/>
      <c r="JG222" s="245"/>
      <c r="JH222" s="245"/>
      <c r="JI222" s="245"/>
      <c r="JJ222" s="245"/>
      <c r="JK222" s="245"/>
      <c r="JL222" s="245"/>
      <c r="JM222" s="245"/>
      <c r="JN222" s="245"/>
      <c r="JO222" s="245"/>
      <c r="JP222" s="245"/>
      <c r="JQ222" s="245"/>
      <c r="JR222" s="245"/>
      <c r="JS222" s="245"/>
      <c r="JT222" s="245"/>
      <c r="JU222" s="245"/>
      <c r="JV222" s="245"/>
      <c r="JW222" s="245"/>
      <c r="JX222" s="245"/>
      <c r="JY222" s="245"/>
      <c r="JZ222" s="245"/>
      <c r="KA222" s="245"/>
      <c r="KB222" s="245"/>
      <c r="KC222" s="245"/>
      <c r="KD222" s="245"/>
      <c r="KE222" s="245"/>
      <c r="KF222" s="245"/>
      <c r="KG222" s="245"/>
      <c r="KH222" s="245"/>
      <c r="KI222" s="245"/>
      <c r="KJ222" s="245"/>
      <c r="KK222" s="245"/>
      <c r="KL222" s="245"/>
      <c r="KM222" s="245"/>
      <c r="KN222" s="245"/>
      <c r="KO222" s="245"/>
      <c r="KP222" s="245"/>
      <c r="KQ222" s="245"/>
      <c r="KR222" s="245"/>
      <c r="KS222" s="245"/>
      <c r="KT222" s="245"/>
      <c r="KU222" s="245"/>
      <c r="KV222" s="245"/>
      <c r="KW222" s="245"/>
      <c r="KX222" s="245"/>
      <c r="KY222" s="245"/>
      <c r="KZ222" s="245"/>
      <c r="LA222" s="245"/>
      <c r="LB222" s="245"/>
      <c r="LC222" s="245"/>
      <c r="LD222" s="245"/>
      <c r="LE222" s="245"/>
      <c r="LF222" s="245"/>
      <c r="LG222" s="245"/>
      <c r="LH222" s="245"/>
      <c r="LI222" s="245"/>
      <c r="LJ222" s="245"/>
      <c r="LK222" s="245"/>
      <c r="LL222" s="245"/>
      <c r="LM222" s="245"/>
      <c r="LN222" s="245"/>
      <c r="LO222" s="245"/>
      <c r="LP222" s="245"/>
      <c r="LQ222" s="245"/>
      <c r="LR222" s="245"/>
      <c r="LS222" s="245"/>
      <c r="LT222" s="245"/>
      <c r="LU222" s="245"/>
      <c r="LV222" s="245"/>
      <c r="LW222" s="245"/>
      <c r="LX222" s="245"/>
      <c r="LY222" s="245"/>
      <c r="LZ222" s="245"/>
      <c r="MA222" s="245"/>
      <c r="MB222" s="245"/>
      <c r="MC222" s="245"/>
      <c r="MD222" s="245"/>
      <c r="ME222" s="245"/>
      <c r="MF222" s="245"/>
      <c r="MG222" s="245"/>
      <c r="MH222" s="245"/>
      <c r="MI222" s="245"/>
      <c r="MJ222" s="245"/>
      <c r="MK222" s="245"/>
      <c r="ML222" s="245"/>
      <c r="MM222" s="245"/>
      <c r="MN222" s="245"/>
      <c r="MO222" s="245"/>
      <c r="MP222" s="245"/>
      <c r="MQ222" s="245"/>
      <c r="MR222" s="245"/>
      <c r="MS222" s="245"/>
      <c r="MT222" s="245"/>
      <c r="MU222" s="245"/>
      <c r="MV222" s="245"/>
      <c r="MW222" s="245"/>
      <c r="MX222" s="245"/>
      <c r="MY222" s="245"/>
      <c r="MZ222" s="245"/>
      <c r="NA222" s="245"/>
      <c r="NB222" s="245"/>
      <c r="NC222" s="245"/>
      <c r="ND222" s="245"/>
      <c r="NE222" s="245"/>
      <c r="NF222" s="245"/>
      <c r="NG222" s="245"/>
      <c r="NH222" s="245"/>
      <c r="NI222" s="245"/>
      <c r="NJ222" s="245"/>
      <c r="NK222" s="245"/>
      <c r="NL222" s="245"/>
      <c r="NM222" s="245"/>
      <c r="NN222" s="245"/>
      <c r="NO222" s="245"/>
      <c r="NP222" s="245"/>
      <c r="NQ222" s="245"/>
      <c r="NR222" s="245"/>
      <c r="NS222" s="245"/>
      <c r="NT222" s="245"/>
      <c r="NU222" s="245"/>
      <c r="NV222" s="245"/>
      <c r="NW222" s="245"/>
      <c r="NX222" s="245"/>
      <c r="NY222" s="245"/>
      <c r="NZ222" s="245"/>
      <c r="OA222" s="245"/>
      <c r="OB222" s="245"/>
      <c r="OC222" s="245"/>
      <c r="OD222" s="245"/>
      <c r="OE222" s="245"/>
      <c r="OF222" s="245"/>
      <c r="OG222" s="245"/>
      <c r="OH222" s="245"/>
      <c r="OI222" s="245"/>
      <c r="OJ222" s="245"/>
      <c r="OK222" s="245"/>
      <c r="OL222" s="245"/>
      <c r="OM222" s="245"/>
      <c r="ON222" s="245"/>
      <c r="OO222" s="245"/>
      <c r="OP222" s="245"/>
      <c r="OQ222" s="245"/>
      <c r="OR222" s="245"/>
      <c r="OS222" s="245"/>
      <c r="OT222" s="245"/>
      <c r="OU222" s="245"/>
      <c r="OV222" s="245"/>
      <c r="OW222" s="245"/>
      <c r="OX222" s="245"/>
      <c r="OY222" s="245"/>
      <c r="OZ222" s="245"/>
      <c r="PA222" s="245"/>
      <c r="PB222" s="245"/>
      <c r="PC222" s="245"/>
      <c r="PD222" s="245"/>
      <c r="PE222" s="245"/>
      <c r="PF222" s="245"/>
      <c r="PG222" s="245"/>
      <c r="PH222" s="245"/>
      <c r="PI222" s="245"/>
      <c r="PJ222" s="245"/>
      <c r="PK222" s="245"/>
      <c r="PL222" s="245"/>
      <c r="PM222" s="245"/>
      <c r="PN222" s="245"/>
      <c r="PO222" s="245"/>
      <c r="PP222" s="245"/>
      <c r="PQ222" s="245"/>
      <c r="PR222" s="245"/>
      <c r="PS222" s="245"/>
      <c r="PT222" s="245"/>
      <c r="PU222" s="245"/>
      <c r="PV222" s="245"/>
      <c r="PW222" s="245"/>
      <c r="PX222" s="245"/>
      <c r="PY222" s="245"/>
      <c r="PZ222" s="245"/>
      <c r="QA222" s="245"/>
      <c r="QB222" s="245"/>
      <c r="QC222" s="245"/>
      <c r="QD222" s="245"/>
      <c r="QE222" s="245"/>
      <c r="QF222" s="245"/>
      <c r="QG222" s="245"/>
      <c r="QH222" s="245"/>
      <c r="QI222" s="245"/>
      <c r="QJ222" s="245"/>
      <c r="QK222" s="245"/>
      <c r="QL222" s="245"/>
      <c r="QM222" s="245"/>
      <c r="QN222" s="245"/>
      <c r="QO222" s="245"/>
      <c r="QP222" s="245"/>
      <c r="QQ222" s="245"/>
      <c r="QR222" s="245"/>
      <c r="QS222" s="245"/>
      <c r="QT222" s="245"/>
      <c r="QU222" s="245"/>
      <c r="QV222" s="245"/>
      <c r="QW222" s="245"/>
      <c r="QX222" s="245"/>
      <c r="QY222" s="245"/>
      <c r="QZ222" s="245"/>
      <c r="RA222" s="245"/>
      <c r="RB222" s="245"/>
      <c r="RC222" s="245"/>
      <c r="RD222" s="245"/>
      <c r="RE222" s="245"/>
      <c r="RF222" s="245"/>
      <c r="RG222" s="245"/>
      <c r="RH222" s="245"/>
      <c r="RI222" s="245"/>
      <c r="RJ222" s="245"/>
      <c r="RK222" s="245"/>
      <c r="RL222" s="245"/>
      <c r="RM222" s="245"/>
      <c r="RN222" s="245"/>
      <c r="RO222" s="245"/>
      <c r="RP222" s="245"/>
      <c r="RQ222" s="245"/>
      <c r="RR222" s="245"/>
      <c r="RS222" s="245"/>
      <c r="RT222" s="245"/>
      <c r="RU222" s="245"/>
      <c r="RV222" s="245"/>
      <c r="RW222" s="245"/>
      <c r="RX222" s="245"/>
      <c r="RY222" s="245"/>
      <c r="RZ222" s="245"/>
      <c r="SA222" s="245"/>
      <c r="SB222" s="245"/>
      <c r="SC222" s="245"/>
      <c r="SD222" s="245"/>
      <c r="SE222" s="245"/>
      <c r="SF222" s="245"/>
      <c r="SG222" s="245"/>
      <c r="SH222" s="245"/>
      <c r="SI222" s="245"/>
      <c r="SJ222" s="245"/>
      <c r="SK222" s="245"/>
      <c r="SL222" s="245"/>
      <c r="SM222" s="245"/>
      <c r="SN222" s="245"/>
      <c r="SO222" s="245"/>
      <c r="SP222" s="245"/>
      <c r="SQ222" s="245"/>
      <c r="SR222" s="245"/>
      <c r="SS222" s="245"/>
      <c r="ST222" s="245"/>
      <c r="SU222" s="245"/>
      <c r="SV222" s="245"/>
      <c r="SW222" s="245"/>
      <c r="SX222" s="245"/>
      <c r="SY222" s="245"/>
      <c r="SZ222" s="245"/>
      <c r="TA222" s="245"/>
      <c r="TB222" s="245"/>
      <c r="TC222" s="245"/>
      <c r="TD222" s="245"/>
      <c r="TE222" s="245"/>
      <c r="TF222" s="245"/>
      <c r="TG222" s="245"/>
      <c r="TH222" s="245"/>
      <c r="TI222" s="245"/>
      <c r="TJ222" s="245"/>
      <c r="TK222" s="245"/>
      <c r="TL222" s="245"/>
      <c r="TM222" s="245"/>
      <c r="TN222" s="245"/>
      <c r="TO222" s="245"/>
      <c r="TP222" s="245"/>
      <c r="TQ222" s="245"/>
      <c r="TR222" s="245"/>
      <c r="TS222" s="245"/>
      <c r="TT222" s="245"/>
      <c r="TU222" s="245"/>
      <c r="TV222" s="245"/>
      <c r="TW222" s="245"/>
      <c r="TX222" s="245"/>
      <c r="TY222" s="245"/>
      <c r="TZ222" s="245"/>
      <c r="UA222" s="245"/>
      <c r="UB222" s="245"/>
      <c r="UC222" s="245"/>
      <c r="UD222" s="245"/>
      <c r="UE222" s="245"/>
      <c r="UF222" s="245"/>
      <c r="UG222" s="245"/>
      <c r="UH222" s="245"/>
      <c r="UI222" s="245"/>
      <c r="UJ222" s="245"/>
      <c r="UK222" s="245"/>
      <c r="UL222" s="245"/>
      <c r="UM222" s="245"/>
      <c r="UN222" s="245"/>
      <c r="UO222" s="245"/>
      <c r="UP222" s="245"/>
      <c r="UQ222" s="245"/>
      <c r="UR222" s="245"/>
      <c r="US222" s="245"/>
      <c r="UT222" s="245"/>
      <c r="UU222" s="245"/>
      <c r="UV222" s="245"/>
      <c r="UW222" s="245"/>
      <c r="UX222" s="245"/>
      <c r="UY222" s="245"/>
      <c r="UZ222" s="245"/>
      <c r="VA222" s="245"/>
      <c r="VB222" s="245"/>
      <c r="VC222" s="245"/>
      <c r="VD222" s="245"/>
      <c r="VE222" s="245"/>
      <c r="VF222" s="245"/>
      <c r="VG222" s="245"/>
      <c r="VH222" s="245"/>
      <c r="VI222" s="245"/>
      <c r="VJ222" s="245"/>
      <c r="VK222" s="245"/>
      <c r="VL222" s="245"/>
      <c r="VM222" s="245"/>
      <c r="VN222" s="245"/>
      <c r="VO222" s="245"/>
      <c r="VP222" s="245"/>
      <c r="VQ222" s="245"/>
      <c r="VR222" s="245"/>
      <c r="VS222" s="245"/>
      <c r="VT222" s="245"/>
      <c r="VU222" s="245"/>
      <c r="VV222" s="245"/>
      <c r="VW222" s="245"/>
      <c r="VX222" s="245"/>
      <c r="VY222" s="245"/>
      <c r="VZ222" s="245"/>
      <c r="WA222" s="245"/>
      <c r="WB222" s="245"/>
      <c r="WC222" s="245"/>
      <c r="WD222" s="245"/>
      <c r="WE222" s="245"/>
      <c r="WF222" s="245"/>
      <c r="WG222" s="245"/>
      <c r="WH222" s="245"/>
      <c r="WI222" s="245"/>
      <c r="WJ222" s="245"/>
      <c r="WK222" s="245"/>
      <c r="WL222" s="245"/>
      <c r="WM222" s="245"/>
      <c r="WN222" s="245"/>
      <c r="WO222" s="245"/>
      <c r="WP222" s="245"/>
      <c r="WQ222" s="245"/>
      <c r="WR222" s="245"/>
      <c r="WS222" s="245"/>
      <c r="WT222" s="245"/>
      <c r="WU222" s="245"/>
      <c r="WV222" s="245"/>
      <c r="WW222" s="245"/>
      <c r="WX222" s="245"/>
      <c r="WY222" s="245"/>
      <c r="WZ222" s="245"/>
      <c r="XA222" s="245"/>
      <c r="XB222" s="245"/>
      <c r="XC222" s="245"/>
      <c r="XD222" s="245"/>
      <c r="XE222" s="245"/>
      <c r="XF222" s="245"/>
      <c r="XG222" s="245"/>
      <c r="XH222" s="245"/>
      <c r="XI222" s="245"/>
      <c r="XJ222" s="245"/>
      <c r="XK222" s="245"/>
      <c r="XL222" s="245"/>
      <c r="XM222" s="245"/>
      <c r="XN222" s="245"/>
      <c r="XO222" s="245"/>
      <c r="XP222" s="245"/>
      <c r="XQ222" s="245"/>
      <c r="XR222" s="245"/>
      <c r="XS222" s="245"/>
      <c r="XT222" s="245"/>
      <c r="XU222" s="245"/>
      <c r="XV222" s="245"/>
      <c r="XW222" s="245"/>
      <c r="XX222" s="245"/>
      <c r="XY222" s="245"/>
      <c r="XZ222" s="245"/>
      <c r="YA222" s="245"/>
      <c r="YB222" s="245"/>
      <c r="YC222" s="245"/>
      <c r="YD222" s="245"/>
      <c r="YE222" s="245"/>
      <c r="YF222" s="245"/>
      <c r="YG222" s="245"/>
      <c r="YH222" s="245"/>
      <c r="YI222" s="245"/>
      <c r="YJ222" s="245"/>
      <c r="YK222" s="245"/>
      <c r="YL222" s="245"/>
      <c r="YM222" s="245"/>
      <c r="YN222" s="245"/>
      <c r="YO222" s="245"/>
      <c r="YP222" s="245"/>
      <c r="YQ222" s="245"/>
      <c r="YR222" s="245"/>
      <c r="YS222" s="245"/>
      <c r="YT222" s="245"/>
      <c r="YU222" s="245"/>
      <c r="YV222" s="245"/>
      <c r="YW222" s="245"/>
      <c r="YX222" s="245"/>
      <c r="YY222" s="245"/>
      <c r="YZ222" s="245"/>
      <c r="ZA222" s="245"/>
      <c r="ZB222" s="245"/>
      <c r="ZC222" s="245"/>
      <c r="ZD222" s="245"/>
      <c r="ZE222" s="245"/>
      <c r="ZF222" s="245"/>
      <c r="ZG222" s="245"/>
      <c r="ZH222" s="245"/>
      <c r="ZI222" s="245"/>
      <c r="ZJ222" s="245"/>
      <c r="ZK222" s="245"/>
      <c r="ZL222" s="245"/>
      <c r="ZM222" s="245"/>
      <c r="ZN222" s="245"/>
      <c r="ZO222" s="245"/>
      <c r="ZP222" s="245"/>
      <c r="ZQ222" s="245"/>
      <c r="ZR222" s="245"/>
      <c r="ZS222" s="245"/>
      <c r="ZT222" s="245"/>
      <c r="ZU222" s="245"/>
      <c r="ZV222" s="245"/>
      <c r="ZW222" s="245"/>
      <c r="ZX222" s="245"/>
      <c r="ZY222" s="245"/>
      <c r="ZZ222" s="245"/>
      <c r="AAA222" s="245"/>
      <c r="AAB222" s="245"/>
      <c r="AAC222" s="245"/>
      <c r="AAD222" s="245"/>
      <c r="AAE222" s="245"/>
      <c r="AAF222" s="245"/>
      <c r="AAG222" s="245"/>
      <c r="AAH222" s="245"/>
      <c r="AAI222" s="245"/>
      <c r="AAJ222" s="245"/>
      <c r="AAK222" s="245"/>
      <c r="AAL222" s="245"/>
      <c r="AAM222" s="245"/>
      <c r="AAN222" s="245"/>
      <c r="AAO222" s="245"/>
      <c r="AAP222" s="245"/>
      <c r="AAQ222" s="245"/>
      <c r="AAR222" s="245"/>
      <c r="AAS222" s="245"/>
      <c r="AAT222" s="245"/>
      <c r="AAU222" s="245"/>
      <c r="AAV222" s="245"/>
      <c r="AAW222" s="245"/>
      <c r="AAX222" s="245"/>
      <c r="AAY222" s="245"/>
      <c r="AAZ222" s="245"/>
      <c r="ABA222" s="245"/>
      <c r="ABB222" s="245"/>
      <c r="ABC222" s="245"/>
      <c r="ABD222" s="245"/>
      <c r="ABE222" s="245"/>
      <c r="ABF222" s="245"/>
      <c r="ABG222" s="245"/>
      <c r="ABH222" s="245"/>
      <c r="ABI222" s="245"/>
      <c r="ABJ222" s="245"/>
      <c r="ABK222" s="245"/>
      <c r="ABL222" s="245"/>
      <c r="ABM222" s="245"/>
      <c r="ABN222" s="245"/>
      <c r="ABO222" s="245"/>
      <c r="ABP222" s="245"/>
      <c r="ABQ222" s="245"/>
      <c r="ABR222" s="245"/>
      <c r="ABS222" s="245"/>
      <c r="ABT222" s="245"/>
      <c r="ABU222" s="245"/>
      <c r="ABV222" s="245"/>
      <c r="ABW222" s="245"/>
      <c r="ABX222" s="245"/>
      <c r="ABY222" s="245"/>
      <c r="ABZ222" s="245"/>
      <c r="ACA222" s="245"/>
      <c r="ACB222" s="245"/>
      <c r="ACC222" s="245"/>
      <c r="ACD222" s="245"/>
      <c r="ACE222" s="245"/>
      <c r="ACF222" s="245"/>
      <c r="ACG222" s="245"/>
      <c r="ACH222" s="245"/>
      <c r="ACI222" s="245"/>
      <c r="ACJ222" s="245"/>
      <c r="ACK222" s="245"/>
      <c r="ACL222" s="245"/>
      <c r="ACM222" s="245"/>
      <c r="ACN222" s="245"/>
      <c r="ACO222" s="245"/>
      <c r="ACP222" s="245"/>
      <c r="ACQ222" s="245"/>
      <c r="ACR222" s="245"/>
      <c r="ACS222" s="245"/>
      <c r="ACT222" s="245"/>
      <c r="ACU222" s="245"/>
      <c r="ACV222" s="245"/>
      <c r="ACW222" s="245"/>
      <c r="ACX222" s="245"/>
      <c r="ACY222" s="245"/>
      <c r="ACZ222" s="245"/>
      <c r="ADA222" s="245"/>
      <c r="ADB222" s="245"/>
      <c r="ADC222" s="245"/>
      <c r="ADD222" s="245"/>
      <c r="ADE222" s="245"/>
      <c r="ADF222" s="245"/>
      <c r="ADG222" s="245"/>
      <c r="ADH222" s="245"/>
      <c r="ADI222" s="245"/>
      <c r="ADJ222" s="245"/>
      <c r="ADK222" s="245"/>
      <c r="ADL222" s="245"/>
      <c r="ADM222" s="245"/>
      <c r="ADN222" s="245"/>
      <c r="ADO222" s="245"/>
      <c r="ADP222" s="245"/>
      <c r="ADQ222" s="245"/>
      <c r="ADR222" s="245"/>
      <c r="ADS222" s="245"/>
      <c r="ADT222" s="245"/>
      <c r="ADU222" s="245"/>
      <c r="ADV222" s="245"/>
      <c r="ADW222" s="245"/>
      <c r="ADX222" s="245"/>
      <c r="ADY222" s="245"/>
      <c r="ADZ222" s="245"/>
      <c r="AEA222" s="245"/>
      <c r="AEB222" s="245"/>
      <c r="AEC222" s="245"/>
      <c r="AED222" s="245"/>
      <c r="AEE222" s="245"/>
      <c r="AEF222" s="245"/>
      <c r="AEG222" s="245"/>
      <c r="AEH222" s="245"/>
      <c r="AEI222" s="245"/>
      <c r="AEJ222" s="245"/>
      <c r="AEK222" s="245"/>
      <c r="AEL222" s="245"/>
      <c r="AEM222" s="245"/>
      <c r="AEN222" s="245"/>
      <c r="AEO222" s="245"/>
      <c r="AEP222" s="245"/>
      <c r="AEQ222" s="245"/>
      <c r="AER222" s="245"/>
      <c r="AES222" s="245"/>
      <c r="AET222" s="245"/>
      <c r="AEU222" s="245"/>
      <c r="AEV222" s="245"/>
      <c r="AEW222" s="245"/>
      <c r="AEX222" s="245"/>
      <c r="AEY222" s="245"/>
      <c r="AEZ222" s="245"/>
      <c r="AFA222" s="245"/>
      <c r="AFB222" s="245"/>
      <c r="AFC222" s="245"/>
      <c r="AFD222" s="245"/>
      <c r="AFE222" s="245"/>
      <c r="AFF222" s="245"/>
      <c r="AFG222" s="245"/>
      <c r="AFH222" s="245"/>
      <c r="AFI222" s="245"/>
      <c r="AFJ222" s="245"/>
      <c r="AFK222" s="245"/>
      <c r="AFL222" s="245"/>
      <c r="AFM222" s="245"/>
      <c r="AFN222" s="245"/>
      <c r="AFO222" s="245"/>
      <c r="AFP222" s="245"/>
      <c r="AFQ222" s="245"/>
      <c r="AFR222" s="245"/>
      <c r="AFS222" s="245"/>
      <c r="AFT222" s="245"/>
      <c r="AFU222" s="245"/>
      <c r="AFV222" s="245"/>
      <c r="AFW222" s="245"/>
      <c r="AFX222" s="245"/>
      <c r="AFY222" s="245"/>
      <c r="AFZ222" s="245"/>
      <c r="AGA222" s="245"/>
      <c r="AGB222" s="245"/>
      <c r="AGC222" s="245"/>
      <c r="AGD222" s="245"/>
      <c r="AGE222" s="245"/>
      <c r="AGF222" s="245"/>
      <c r="AGG222" s="245"/>
      <c r="AGH222" s="245"/>
      <c r="AGI222" s="245"/>
      <c r="AGJ222" s="245"/>
      <c r="AGK222" s="245"/>
      <c r="AGL222" s="245"/>
      <c r="AGM222" s="245"/>
      <c r="AGN222" s="245"/>
      <c r="AGO222" s="245"/>
      <c r="AGP222" s="245"/>
      <c r="AGQ222" s="245"/>
      <c r="AGR222" s="245"/>
      <c r="AGS222" s="245"/>
      <c r="AGT222" s="245"/>
      <c r="AGU222" s="245"/>
      <c r="AGV222" s="245"/>
      <c r="AGW222" s="245"/>
      <c r="AGX222" s="245"/>
      <c r="AGY222" s="245"/>
      <c r="AGZ222" s="245"/>
      <c r="AHA222" s="245"/>
      <c r="AHB222" s="245"/>
      <c r="AHC222" s="245"/>
      <c r="AHD222" s="245"/>
      <c r="AHE222" s="245"/>
      <c r="AHF222" s="245"/>
      <c r="AHG222" s="245"/>
      <c r="AHH222" s="245"/>
      <c r="AHI222" s="245"/>
      <c r="AHJ222" s="245"/>
      <c r="AHK222" s="245"/>
      <c r="AHL222" s="245"/>
      <c r="AHM222" s="245"/>
      <c r="AHN222" s="245"/>
      <c r="AHO222" s="245"/>
      <c r="AHP222" s="245"/>
      <c r="AHQ222" s="245"/>
      <c r="AHR222" s="245"/>
      <c r="AHS222" s="245"/>
      <c r="AHT222" s="245"/>
      <c r="AHU222" s="245"/>
      <c r="AHV222" s="245"/>
      <c r="AHW222" s="245"/>
      <c r="AHX222" s="245"/>
      <c r="AHY222" s="245"/>
      <c r="AHZ222" s="245"/>
      <c r="AIA222" s="245"/>
      <c r="AIB222" s="245"/>
      <c r="AIC222" s="245"/>
      <c r="AID222" s="245"/>
      <c r="AIE222" s="245"/>
      <c r="AIF222" s="245"/>
      <c r="AIG222" s="245"/>
      <c r="AIH222" s="245"/>
      <c r="AII222" s="245"/>
      <c r="AIJ222" s="245"/>
      <c r="AIK222" s="245"/>
      <c r="AIL222" s="245"/>
      <c r="AIM222" s="245"/>
      <c r="AIN222" s="245"/>
      <c r="AIO222" s="245"/>
      <c r="AIP222" s="245"/>
      <c r="AIQ222" s="245"/>
      <c r="AIR222" s="245"/>
      <c r="AIS222" s="245"/>
      <c r="AIT222" s="245"/>
      <c r="AIU222" s="245"/>
      <c r="AIV222" s="245"/>
      <c r="AIW222" s="245"/>
      <c r="AIX222" s="245"/>
      <c r="AIY222" s="245"/>
      <c r="AIZ222" s="245"/>
      <c r="AJA222" s="245"/>
      <c r="AJB222" s="245"/>
      <c r="AJC222" s="245"/>
      <c r="AJD222" s="245"/>
      <c r="AJE222" s="245"/>
      <c r="AJF222" s="245"/>
      <c r="AJG222" s="245"/>
      <c r="AJH222" s="245"/>
      <c r="AJI222" s="245"/>
      <c r="AJJ222" s="245"/>
      <c r="AJK222" s="245"/>
      <c r="AJL222" s="245"/>
      <c r="AJM222" s="245"/>
      <c r="AJN222" s="245"/>
      <c r="AJO222" s="245"/>
      <c r="AJP222" s="245"/>
      <c r="AJQ222" s="245"/>
      <c r="AJR222" s="245"/>
      <c r="AJS222" s="245"/>
      <c r="AJT222" s="245"/>
      <c r="AJU222" s="245"/>
      <c r="AJV222" s="245"/>
      <c r="AJW222" s="245"/>
      <c r="AJX222" s="245"/>
      <c r="AJY222" s="245"/>
      <c r="AJZ222" s="245"/>
      <c r="AKA222" s="245"/>
      <c r="AKB222" s="245"/>
      <c r="AKC222" s="245"/>
      <c r="AKD222" s="245"/>
      <c r="AKE222" s="245"/>
      <c r="AKF222" s="245"/>
      <c r="AKG222" s="245"/>
      <c r="AKH222" s="245"/>
      <c r="AKI222" s="245"/>
      <c r="AKJ222" s="245"/>
      <c r="AKK222" s="245"/>
      <c r="AKL222" s="245"/>
      <c r="AKM222" s="245"/>
      <c r="AKN222" s="245"/>
      <c r="AKO222" s="245"/>
      <c r="AKP222" s="245"/>
      <c r="AKQ222" s="245"/>
      <c r="AKR222" s="245"/>
      <c r="AKS222" s="245"/>
      <c r="AKT222" s="245"/>
      <c r="AKU222" s="245"/>
      <c r="AKV222" s="245"/>
      <c r="AKW222" s="245"/>
      <c r="AKX222" s="245"/>
      <c r="AKY222" s="245"/>
      <c r="AKZ222" s="245"/>
      <c r="ALA222" s="245"/>
      <c r="ALB222" s="245"/>
      <c r="ALC222" s="245"/>
      <c r="ALD222" s="245"/>
      <c r="ALE222" s="245"/>
      <c r="ALF222" s="245"/>
      <c r="ALG222" s="245"/>
      <c r="ALH222" s="245"/>
      <c r="ALI222" s="245"/>
      <c r="ALJ222" s="245"/>
      <c r="ALK222" s="245"/>
      <c r="ALL222" s="245"/>
      <c r="ALM222" s="245"/>
      <c r="ALN222" s="245"/>
      <c r="ALO222" s="245"/>
      <c r="ALP222" s="245"/>
      <c r="ALQ222" s="245"/>
      <c r="ALR222" s="245"/>
      <c r="ALS222" s="245"/>
      <c r="ALT222" s="245"/>
      <c r="ALU222" s="245"/>
      <c r="ALV222" s="245"/>
      <c r="ALW222" s="245"/>
      <c r="ALX222" s="245"/>
      <c r="ALY222" s="245"/>
      <c r="ALZ222" s="245"/>
      <c r="AMA222" s="245"/>
      <c r="AMB222" s="245"/>
      <c r="AMC222" s="245"/>
      <c r="AMD222" s="245"/>
      <c r="AME222" s="245"/>
      <c r="AMF222" s="245"/>
      <c r="AMG222" s="245"/>
      <c r="AMH222" s="245"/>
      <c r="AMI222" s="245"/>
      <c r="AMJ222" s="245"/>
    </row>
    <row r="223" spans="1:40" ht="82.5" customHeight="1">
      <c r="A223" s="152"/>
      <c r="B223" s="54">
        <v>8</v>
      </c>
      <c r="C223" s="54">
        <v>0</v>
      </c>
      <c r="D223" s="54">
        <v>5</v>
      </c>
      <c r="E223" s="65">
        <v>0</v>
      </c>
      <c r="F223" s="65">
        <v>7</v>
      </c>
      <c r="G223" s="65">
        <v>0</v>
      </c>
      <c r="H223" s="65">
        <v>7</v>
      </c>
      <c r="I223" s="65">
        <v>1</v>
      </c>
      <c r="J223" s="65">
        <v>7</v>
      </c>
      <c r="K223" s="65">
        <v>5</v>
      </c>
      <c r="L223" s="65">
        <v>0</v>
      </c>
      <c r="M223" s="65">
        <v>1</v>
      </c>
      <c r="N223" s="65">
        <v>2</v>
      </c>
      <c r="O223" s="65">
        <v>0</v>
      </c>
      <c r="P223" s="65">
        <v>1</v>
      </c>
      <c r="Q223" s="65">
        <v>2</v>
      </c>
      <c r="R223" s="65">
        <v>0</v>
      </c>
      <c r="S223" s="65">
        <v>1</v>
      </c>
      <c r="T223" s="65">
        <v>7</v>
      </c>
      <c r="U223" s="66">
        <v>5</v>
      </c>
      <c r="V223" s="66">
        <v>0</v>
      </c>
      <c r="W223" s="66">
        <v>1</v>
      </c>
      <c r="X223" s="66">
        <v>1</v>
      </c>
      <c r="Y223" s="66">
        <v>2</v>
      </c>
      <c r="Z223" s="66">
        <v>0</v>
      </c>
      <c r="AA223" s="66">
        <v>0</v>
      </c>
      <c r="AB223" s="66">
        <v>1</v>
      </c>
      <c r="AC223" s="105" t="s">
        <v>164</v>
      </c>
      <c r="AD223" s="11" t="s">
        <v>31</v>
      </c>
      <c r="AE223" s="107">
        <v>56</v>
      </c>
      <c r="AF223" s="107">
        <v>56</v>
      </c>
      <c r="AG223" s="107">
        <v>58</v>
      </c>
      <c r="AH223" s="107">
        <v>58</v>
      </c>
      <c r="AI223" s="107">
        <v>58</v>
      </c>
      <c r="AJ223" s="107">
        <v>58</v>
      </c>
      <c r="AK223" s="107">
        <v>58</v>
      </c>
      <c r="AL223" s="61" t="s">
        <v>232</v>
      </c>
      <c r="AM223" s="41"/>
      <c r="AN223" s="41"/>
    </row>
    <row r="224" spans="1:40" ht="33.75" customHeight="1">
      <c r="A224" s="152"/>
      <c r="B224" s="54">
        <v>8</v>
      </c>
      <c r="C224" s="54">
        <v>0</v>
      </c>
      <c r="D224" s="54">
        <v>5</v>
      </c>
      <c r="E224" s="65">
        <v>0</v>
      </c>
      <c r="F224" s="65">
        <v>7</v>
      </c>
      <c r="G224" s="65">
        <v>0</v>
      </c>
      <c r="H224" s="65">
        <v>7</v>
      </c>
      <c r="I224" s="65">
        <v>1</v>
      </c>
      <c r="J224" s="65">
        <v>7</v>
      </c>
      <c r="K224" s="65">
        <v>5</v>
      </c>
      <c r="L224" s="65">
        <v>0</v>
      </c>
      <c r="M224" s="65">
        <v>1</v>
      </c>
      <c r="N224" s="65">
        <v>2</v>
      </c>
      <c r="O224" s="65">
        <v>0</v>
      </c>
      <c r="P224" s="65">
        <v>1</v>
      </c>
      <c r="Q224" s="65">
        <v>3</v>
      </c>
      <c r="R224" s="65">
        <v>0</v>
      </c>
      <c r="S224" s="65">
        <v>1</v>
      </c>
      <c r="T224" s="65">
        <v>7</v>
      </c>
      <c r="U224" s="66">
        <v>5</v>
      </c>
      <c r="V224" s="66">
        <v>0</v>
      </c>
      <c r="W224" s="66">
        <v>1</v>
      </c>
      <c r="X224" s="66">
        <v>1</v>
      </c>
      <c r="Y224" s="66">
        <v>3</v>
      </c>
      <c r="Z224" s="66">
        <v>0</v>
      </c>
      <c r="AA224" s="66">
        <v>0</v>
      </c>
      <c r="AB224" s="66">
        <v>0</v>
      </c>
      <c r="AC224" s="105" t="s">
        <v>165</v>
      </c>
      <c r="AD224" s="179" t="s">
        <v>29</v>
      </c>
      <c r="AE224" s="170">
        <v>1</v>
      </c>
      <c r="AF224" s="170">
        <v>1</v>
      </c>
      <c r="AG224" s="170">
        <v>1</v>
      </c>
      <c r="AH224" s="170">
        <v>1</v>
      </c>
      <c r="AI224" s="170">
        <v>1</v>
      </c>
      <c r="AJ224" s="170">
        <v>1</v>
      </c>
      <c r="AK224" s="170">
        <v>1</v>
      </c>
      <c r="AL224" s="61" t="s">
        <v>232</v>
      </c>
      <c r="AM224" s="41"/>
      <c r="AN224" s="41"/>
    </row>
    <row r="225" spans="1:40" ht="17.25" customHeight="1">
      <c r="A225" s="152"/>
      <c r="B225" s="54">
        <v>8</v>
      </c>
      <c r="C225" s="54">
        <v>0</v>
      </c>
      <c r="D225" s="54">
        <v>5</v>
      </c>
      <c r="E225" s="65">
        <v>0</v>
      </c>
      <c r="F225" s="65">
        <v>7</v>
      </c>
      <c r="G225" s="65">
        <v>0</v>
      </c>
      <c r="H225" s="65">
        <v>7</v>
      </c>
      <c r="I225" s="65">
        <v>1</v>
      </c>
      <c r="J225" s="65">
        <v>7</v>
      </c>
      <c r="K225" s="65">
        <v>5</v>
      </c>
      <c r="L225" s="65">
        <v>0</v>
      </c>
      <c r="M225" s="65">
        <v>1</v>
      </c>
      <c r="N225" s="65">
        <v>2</v>
      </c>
      <c r="O225" s="65">
        <v>0</v>
      </c>
      <c r="P225" s="65">
        <v>1</v>
      </c>
      <c r="Q225" s="65">
        <v>3</v>
      </c>
      <c r="R225" s="65">
        <v>0</v>
      </c>
      <c r="S225" s="65">
        <v>1</v>
      </c>
      <c r="T225" s="65">
        <v>7</v>
      </c>
      <c r="U225" s="66">
        <v>5</v>
      </c>
      <c r="V225" s="66">
        <v>0</v>
      </c>
      <c r="W225" s="66">
        <v>1</v>
      </c>
      <c r="X225" s="66">
        <v>1</v>
      </c>
      <c r="Y225" s="66">
        <v>3</v>
      </c>
      <c r="Z225" s="66">
        <v>0</v>
      </c>
      <c r="AA225" s="66">
        <v>0</v>
      </c>
      <c r="AB225" s="66">
        <v>1</v>
      </c>
      <c r="AC225" s="105" t="s">
        <v>166</v>
      </c>
      <c r="AD225" s="179" t="s">
        <v>29</v>
      </c>
      <c r="AE225" s="170">
        <v>1</v>
      </c>
      <c r="AF225" s="170">
        <v>1</v>
      </c>
      <c r="AG225" s="170">
        <v>1</v>
      </c>
      <c r="AH225" s="170">
        <v>1</v>
      </c>
      <c r="AI225" s="170">
        <v>1</v>
      </c>
      <c r="AJ225" s="170">
        <v>1</v>
      </c>
      <c r="AK225" s="170">
        <v>1</v>
      </c>
      <c r="AL225" s="61" t="s">
        <v>232</v>
      </c>
      <c r="AM225" s="41"/>
      <c r="AN225" s="41"/>
    </row>
    <row r="226" spans="1:40" ht="15.75">
      <c r="A226" s="152"/>
      <c r="B226" s="54">
        <v>8</v>
      </c>
      <c r="C226" s="54">
        <v>0</v>
      </c>
      <c r="D226" s="54">
        <v>5</v>
      </c>
      <c r="E226" s="65">
        <v>0</v>
      </c>
      <c r="F226" s="65">
        <v>4</v>
      </c>
      <c r="G226" s="65">
        <v>0</v>
      </c>
      <c r="H226" s="65">
        <v>1</v>
      </c>
      <c r="I226" s="65">
        <v>1</v>
      </c>
      <c r="J226" s="65">
        <v>7</v>
      </c>
      <c r="K226" s="65">
        <v>5</v>
      </c>
      <c r="L226" s="65">
        <v>0</v>
      </c>
      <c r="M226" s="65">
        <v>1</v>
      </c>
      <c r="N226" s="65">
        <v>2</v>
      </c>
      <c r="O226" s="65">
        <v>0</v>
      </c>
      <c r="P226" s="65">
        <v>1</v>
      </c>
      <c r="Q226" s="65">
        <v>4</v>
      </c>
      <c r="R226" s="65">
        <v>0</v>
      </c>
      <c r="S226" s="65">
        <v>1</v>
      </c>
      <c r="T226" s="65">
        <v>7</v>
      </c>
      <c r="U226" s="66">
        <v>5</v>
      </c>
      <c r="V226" s="66">
        <v>0</v>
      </c>
      <c r="W226" s="66">
        <v>1</v>
      </c>
      <c r="X226" s="66">
        <v>1</v>
      </c>
      <c r="Y226" s="66">
        <v>4</v>
      </c>
      <c r="Z226" s="66">
        <v>0</v>
      </c>
      <c r="AA226" s="66">
        <v>0</v>
      </c>
      <c r="AB226" s="66">
        <v>0</v>
      </c>
      <c r="AC226" s="105" t="s">
        <v>167</v>
      </c>
      <c r="AD226" s="11" t="s">
        <v>26</v>
      </c>
      <c r="AE226" s="178">
        <v>0</v>
      </c>
      <c r="AF226" s="178">
        <v>0</v>
      </c>
      <c r="AG226" s="178">
        <v>0</v>
      </c>
      <c r="AH226" s="178">
        <v>0</v>
      </c>
      <c r="AI226" s="178">
        <v>0</v>
      </c>
      <c r="AJ226" s="178">
        <v>0</v>
      </c>
      <c r="AK226" s="178">
        <v>0</v>
      </c>
      <c r="AL226" s="61" t="s">
        <v>232</v>
      </c>
      <c r="AM226" s="41"/>
      <c r="AN226" s="41"/>
    </row>
    <row r="227" spans="1:40" ht="31.5">
      <c r="A227" s="152"/>
      <c r="B227" s="54">
        <v>8</v>
      </c>
      <c r="C227" s="54">
        <v>0</v>
      </c>
      <c r="D227" s="54">
        <v>5</v>
      </c>
      <c r="E227" s="65">
        <v>0</v>
      </c>
      <c r="F227" s="65">
        <v>4</v>
      </c>
      <c r="G227" s="65">
        <v>0</v>
      </c>
      <c r="H227" s="65">
        <v>1</v>
      </c>
      <c r="I227" s="65">
        <v>1</v>
      </c>
      <c r="J227" s="65">
        <v>7</v>
      </c>
      <c r="K227" s="65">
        <v>5</v>
      </c>
      <c r="L227" s="65">
        <v>0</v>
      </c>
      <c r="M227" s="65">
        <v>1</v>
      </c>
      <c r="N227" s="65">
        <v>2</v>
      </c>
      <c r="O227" s="65">
        <v>0</v>
      </c>
      <c r="P227" s="65">
        <v>1</v>
      </c>
      <c r="Q227" s="65">
        <v>4</v>
      </c>
      <c r="R227" s="65">
        <v>0</v>
      </c>
      <c r="S227" s="65">
        <v>1</v>
      </c>
      <c r="T227" s="65">
        <v>7</v>
      </c>
      <c r="U227" s="66">
        <v>5</v>
      </c>
      <c r="V227" s="66">
        <v>0</v>
      </c>
      <c r="W227" s="66">
        <v>1</v>
      </c>
      <c r="X227" s="66">
        <v>1</v>
      </c>
      <c r="Y227" s="66">
        <v>4</v>
      </c>
      <c r="Z227" s="66">
        <v>0</v>
      </c>
      <c r="AA227" s="66">
        <v>0</v>
      </c>
      <c r="AB227" s="66">
        <v>1</v>
      </c>
      <c r="AC227" s="105" t="s">
        <v>168</v>
      </c>
      <c r="AD227" s="11" t="s">
        <v>31</v>
      </c>
      <c r="AE227" s="170">
        <v>10</v>
      </c>
      <c r="AF227" s="170">
        <v>10</v>
      </c>
      <c r="AG227" s="170">
        <v>10</v>
      </c>
      <c r="AH227" s="170">
        <v>10</v>
      </c>
      <c r="AI227" s="170">
        <v>10</v>
      </c>
      <c r="AJ227" s="170">
        <v>10</v>
      </c>
      <c r="AK227" s="170">
        <v>10</v>
      </c>
      <c r="AL227" s="61" t="s">
        <v>232</v>
      </c>
      <c r="AM227" s="41"/>
      <c r="AN227" s="41"/>
    </row>
    <row r="228" spans="1:70" s="189" customFormat="1" ht="21.75" customHeight="1">
      <c r="A228" s="184"/>
      <c r="B228" s="85">
        <v>8</v>
      </c>
      <c r="C228" s="85">
        <v>0</v>
      </c>
      <c r="D228" s="85">
        <v>5</v>
      </c>
      <c r="E228" s="85">
        <v>0</v>
      </c>
      <c r="F228" s="85">
        <v>7</v>
      </c>
      <c r="G228" s="85">
        <v>0</v>
      </c>
      <c r="H228" s="85">
        <v>7</v>
      </c>
      <c r="I228" s="85">
        <v>1</v>
      </c>
      <c r="J228" s="85">
        <v>7</v>
      </c>
      <c r="K228" s="85">
        <v>5</v>
      </c>
      <c r="L228" s="85">
        <v>0</v>
      </c>
      <c r="M228" s="85">
        <v>2</v>
      </c>
      <c r="N228" s="85">
        <v>0</v>
      </c>
      <c r="O228" s="85">
        <v>0</v>
      </c>
      <c r="P228" s="85">
        <v>0</v>
      </c>
      <c r="Q228" s="85">
        <v>0</v>
      </c>
      <c r="R228" s="85">
        <v>0</v>
      </c>
      <c r="S228" s="85">
        <v>1</v>
      </c>
      <c r="T228" s="85">
        <v>7</v>
      </c>
      <c r="U228" s="86">
        <v>5</v>
      </c>
      <c r="V228" s="86">
        <v>0</v>
      </c>
      <c r="W228" s="86">
        <v>2</v>
      </c>
      <c r="X228" s="86">
        <v>0</v>
      </c>
      <c r="Y228" s="86">
        <v>0</v>
      </c>
      <c r="Z228" s="86">
        <v>0</v>
      </c>
      <c r="AA228" s="86">
        <v>0</v>
      </c>
      <c r="AB228" s="86">
        <v>0</v>
      </c>
      <c r="AC228" s="185" t="s">
        <v>169</v>
      </c>
      <c r="AD228" s="175" t="s">
        <v>26</v>
      </c>
      <c r="AE228" s="176">
        <f>AE229</f>
        <v>461300</v>
      </c>
      <c r="AF228" s="176">
        <f aca="true" t="shared" si="15" ref="AF228:AK228">AF229</f>
        <v>461300</v>
      </c>
      <c r="AG228" s="176">
        <f t="shared" si="15"/>
        <v>461300</v>
      </c>
      <c r="AH228" s="176">
        <f t="shared" si="15"/>
        <v>461300</v>
      </c>
      <c r="AI228" s="176">
        <f t="shared" si="15"/>
        <v>461300</v>
      </c>
      <c r="AJ228" s="176">
        <f t="shared" si="15"/>
        <v>461300</v>
      </c>
      <c r="AK228" s="176">
        <f t="shared" si="15"/>
        <v>2767800</v>
      </c>
      <c r="AL228" s="61" t="s">
        <v>232</v>
      </c>
      <c r="AM228" s="186"/>
      <c r="AN228" s="187"/>
      <c r="AO228" s="188"/>
      <c r="AP228" s="188"/>
      <c r="AQ228" s="188"/>
      <c r="AR228" s="188"/>
      <c r="AS228" s="188"/>
      <c r="AT228" s="188"/>
      <c r="AU228" s="188"/>
      <c r="AV228" s="188"/>
      <c r="AW228" s="188"/>
      <c r="AX228" s="188"/>
      <c r="AY228" s="188"/>
      <c r="AZ228" s="188"/>
      <c r="BA228" s="188"/>
      <c r="BB228" s="188"/>
      <c r="BC228" s="188"/>
      <c r="BD228" s="188"/>
      <c r="BE228" s="188"/>
      <c r="BF228" s="188"/>
      <c r="BG228" s="188"/>
      <c r="BH228" s="188"/>
      <c r="BI228" s="188"/>
      <c r="BJ228" s="188"/>
      <c r="BK228" s="188"/>
      <c r="BL228" s="188"/>
      <c r="BM228" s="188"/>
      <c r="BN228" s="188"/>
      <c r="BO228" s="188"/>
      <c r="BP228" s="188"/>
      <c r="BQ228" s="188"/>
      <c r="BR228" s="188"/>
    </row>
    <row r="229" spans="1:40" ht="31.5">
      <c r="A229" s="2"/>
      <c r="B229" s="54">
        <v>8</v>
      </c>
      <c r="C229" s="54">
        <v>0</v>
      </c>
      <c r="D229" s="54">
        <v>5</v>
      </c>
      <c r="E229" s="65">
        <v>0</v>
      </c>
      <c r="F229" s="65">
        <v>7</v>
      </c>
      <c r="G229" s="65">
        <v>0</v>
      </c>
      <c r="H229" s="65">
        <v>7</v>
      </c>
      <c r="I229" s="65">
        <v>1</v>
      </c>
      <c r="J229" s="65">
        <v>7</v>
      </c>
      <c r="K229" s="65">
        <v>5</v>
      </c>
      <c r="L229" s="65">
        <v>0</v>
      </c>
      <c r="M229" s="65">
        <v>2</v>
      </c>
      <c r="N229" s="65">
        <v>1</v>
      </c>
      <c r="O229" s="65">
        <v>0</v>
      </c>
      <c r="P229" s="65">
        <v>2</v>
      </c>
      <c r="Q229" s="65">
        <v>4</v>
      </c>
      <c r="R229" s="65">
        <v>0</v>
      </c>
      <c r="S229" s="65">
        <v>1</v>
      </c>
      <c r="T229" s="65">
        <v>7</v>
      </c>
      <c r="U229" s="66">
        <v>5</v>
      </c>
      <c r="V229" s="66">
        <v>0</v>
      </c>
      <c r="W229" s="66">
        <v>2</v>
      </c>
      <c r="X229" s="66">
        <v>2</v>
      </c>
      <c r="Y229" s="66">
        <v>1</v>
      </c>
      <c r="Z229" s="66">
        <v>0</v>
      </c>
      <c r="AA229" s="66">
        <v>0</v>
      </c>
      <c r="AB229" s="66">
        <v>0</v>
      </c>
      <c r="AC229" s="190" t="s">
        <v>170</v>
      </c>
      <c r="AD229" s="11" t="s">
        <v>26</v>
      </c>
      <c r="AE229" s="111">
        <v>461300</v>
      </c>
      <c r="AF229" s="111">
        <v>461300</v>
      </c>
      <c r="AG229" s="111">
        <v>461300</v>
      </c>
      <c r="AH229" s="111">
        <v>461300</v>
      </c>
      <c r="AI229" s="111">
        <v>461300</v>
      </c>
      <c r="AJ229" s="111">
        <v>461300</v>
      </c>
      <c r="AK229" s="111">
        <f>AE229+AF229+AG229+AH229+AI229+AJ229</f>
        <v>2767800</v>
      </c>
      <c r="AL229" s="61" t="s">
        <v>232</v>
      </c>
      <c r="AM229" s="41"/>
      <c r="AN229" s="41"/>
    </row>
    <row r="230" spans="1:40" ht="80.25" customHeight="1">
      <c r="A230" s="2"/>
      <c r="B230" s="54">
        <v>8</v>
      </c>
      <c r="C230" s="54">
        <v>0</v>
      </c>
      <c r="D230" s="54">
        <v>5</v>
      </c>
      <c r="E230" s="65">
        <v>0</v>
      </c>
      <c r="F230" s="65">
        <v>7</v>
      </c>
      <c r="G230" s="65">
        <v>0</v>
      </c>
      <c r="H230" s="65">
        <v>7</v>
      </c>
      <c r="I230" s="65">
        <v>1</v>
      </c>
      <c r="J230" s="65">
        <v>7</v>
      </c>
      <c r="K230" s="65">
        <v>5</v>
      </c>
      <c r="L230" s="65">
        <v>0</v>
      </c>
      <c r="M230" s="65">
        <v>2</v>
      </c>
      <c r="N230" s="65">
        <v>1</v>
      </c>
      <c r="O230" s="65">
        <v>0</v>
      </c>
      <c r="P230" s="65">
        <v>2</v>
      </c>
      <c r="Q230" s="65">
        <v>4</v>
      </c>
      <c r="R230" s="65">
        <v>0</v>
      </c>
      <c r="S230" s="65">
        <v>1</v>
      </c>
      <c r="T230" s="65">
        <v>7</v>
      </c>
      <c r="U230" s="66">
        <v>5</v>
      </c>
      <c r="V230" s="66">
        <v>0</v>
      </c>
      <c r="W230" s="66">
        <v>2</v>
      </c>
      <c r="X230" s="66">
        <v>2</v>
      </c>
      <c r="Y230" s="66">
        <v>1</v>
      </c>
      <c r="Z230" s="66">
        <v>0</v>
      </c>
      <c r="AA230" s="66">
        <v>0</v>
      </c>
      <c r="AB230" s="66">
        <v>1</v>
      </c>
      <c r="AC230" s="105" t="s">
        <v>164</v>
      </c>
      <c r="AD230" s="11" t="s">
        <v>31</v>
      </c>
      <c r="AE230" s="107">
        <v>56</v>
      </c>
      <c r="AF230" s="107">
        <v>56</v>
      </c>
      <c r="AG230" s="107">
        <v>58</v>
      </c>
      <c r="AH230" s="107">
        <v>58</v>
      </c>
      <c r="AI230" s="107">
        <v>58</v>
      </c>
      <c r="AJ230" s="107">
        <v>58</v>
      </c>
      <c r="AK230" s="107">
        <v>58</v>
      </c>
      <c r="AL230" s="61" t="s">
        <v>232</v>
      </c>
      <c r="AM230" s="41"/>
      <c r="AN230" s="41"/>
    </row>
    <row r="231" spans="1:40" ht="67.5" customHeight="1">
      <c r="A231" s="2"/>
      <c r="B231" s="101">
        <v>8</v>
      </c>
      <c r="C231" s="101">
        <v>0</v>
      </c>
      <c r="D231" s="101">
        <v>5</v>
      </c>
      <c r="E231" s="78">
        <v>1</v>
      </c>
      <c r="F231" s="78">
        <v>0</v>
      </c>
      <c r="G231" s="78">
        <v>0</v>
      </c>
      <c r="H231" s="78">
        <v>3</v>
      </c>
      <c r="I231" s="78">
        <v>1</v>
      </c>
      <c r="J231" s="78">
        <v>7</v>
      </c>
      <c r="K231" s="78">
        <v>6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1</v>
      </c>
      <c r="T231" s="78">
        <v>7</v>
      </c>
      <c r="U231" s="79">
        <v>6</v>
      </c>
      <c r="V231" s="79">
        <v>0</v>
      </c>
      <c r="W231" s="79">
        <v>0</v>
      </c>
      <c r="X231" s="79">
        <v>0</v>
      </c>
      <c r="Y231" s="79">
        <v>0</v>
      </c>
      <c r="Z231" s="79">
        <v>0</v>
      </c>
      <c r="AA231" s="79">
        <v>0</v>
      </c>
      <c r="AB231" s="79">
        <v>0</v>
      </c>
      <c r="AC231" s="102" t="s">
        <v>171</v>
      </c>
      <c r="AD231" s="62" t="s">
        <v>26</v>
      </c>
      <c r="AE231" s="155">
        <f>AE232</f>
        <v>1026000</v>
      </c>
      <c r="AF231" s="155">
        <f aca="true" t="shared" si="16" ref="AF231:AK231">AF232</f>
        <v>1026000</v>
      </c>
      <c r="AG231" s="155">
        <f t="shared" si="16"/>
        <v>1026000</v>
      </c>
      <c r="AH231" s="155">
        <f t="shared" si="16"/>
        <v>1026000</v>
      </c>
      <c r="AI231" s="155">
        <f t="shared" si="16"/>
        <v>1026000</v>
      </c>
      <c r="AJ231" s="155">
        <f t="shared" si="16"/>
        <v>1026000</v>
      </c>
      <c r="AK231" s="155">
        <f t="shared" si="16"/>
        <v>6156000</v>
      </c>
      <c r="AL231" s="61" t="s">
        <v>232</v>
      </c>
      <c r="AM231" s="41"/>
      <c r="AN231" s="41"/>
    </row>
    <row r="232" spans="1:40" ht="70.5" customHeight="1">
      <c r="A232" s="2"/>
      <c r="B232" s="85">
        <v>8</v>
      </c>
      <c r="C232" s="85">
        <v>0</v>
      </c>
      <c r="D232" s="85">
        <v>5</v>
      </c>
      <c r="E232" s="85">
        <v>1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1</v>
      </c>
      <c r="N232" s="85">
        <v>0</v>
      </c>
      <c r="O232" s="85">
        <v>0</v>
      </c>
      <c r="P232" s="85">
        <v>0</v>
      </c>
      <c r="Q232" s="85">
        <v>0</v>
      </c>
      <c r="R232" s="85">
        <v>0</v>
      </c>
      <c r="S232" s="85">
        <v>1</v>
      </c>
      <c r="T232" s="85">
        <v>7</v>
      </c>
      <c r="U232" s="86">
        <v>6</v>
      </c>
      <c r="V232" s="86">
        <v>0</v>
      </c>
      <c r="W232" s="86">
        <v>1</v>
      </c>
      <c r="X232" s="86">
        <v>0</v>
      </c>
      <c r="Y232" s="86">
        <v>0</v>
      </c>
      <c r="Z232" s="86">
        <v>0</v>
      </c>
      <c r="AA232" s="86">
        <v>0</v>
      </c>
      <c r="AB232" s="86">
        <v>0</v>
      </c>
      <c r="AC232" s="183" t="s">
        <v>172</v>
      </c>
      <c r="AD232" s="175" t="s">
        <v>26</v>
      </c>
      <c r="AE232" s="176">
        <v>1026000</v>
      </c>
      <c r="AF232" s="176">
        <v>1026000</v>
      </c>
      <c r="AG232" s="176">
        <v>1026000</v>
      </c>
      <c r="AH232" s="176">
        <v>1026000</v>
      </c>
      <c r="AI232" s="176">
        <v>1026000</v>
      </c>
      <c r="AJ232" s="176">
        <v>1026000</v>
      </c>
      <c r="AK232" s="176">
        <f>AE232+AF232+AG232+AH232+AI232+AJ232</f>
        <v>6156000</v>
      </c>
      <c r="AL232" s="61" t="s">
        <v>232</v>
      </c>
      <c r="AM232" s="41"/>
      <c r="AN232" s="41"/>
    </row>
    <row r="233" spans="1:1024" s="260" customFormat="1" ht="117" customHeight="1">
      <c r="A233" s="232"/>
      <c r="B233" s="227">
        <v>8</v>
      </c>
      <c r="C233" s="227">
        <v>0</v>
      </c>
      <c r="D233" s="227">
        <v>5</v>
      </c>
      <c r="E233" s="228">
        <v>0</v>
      </c>
      <c r="F233" s="228">
        <v>7</v>
      </c>
      <c r="G233" s="228">
        <v>0</v>
      </c>
      <c r="H233" s="228">
        <v>1</v>
      </c>
      <c r="I233" s="228">
        <v>1</v>
      </c>
      <c r="J233" s="228">
        <v>7</v>
      </c>
      <c r="K233" s="228">
        <v>6</v>
      </c>
      <c r="L233" s="228">
        <v>0</v>
      </c>
      <c r="M233" s="228">
        <v>1</v>
      </c>
      <c r="N233" s="228">
        <v>1</v>
      </c>
      <c r="O233" s="228">
        <v>0</v>
      </c>
      <c r="P233" s="228">
        <v>5</v>
      </c>
      <c r="Q233" s="228">
        <v>6</v>
      </c>
      <c r="R233" s="228">
        <v>0</v>
      </c>
      <c r="S233" s="228">
        <v>1</v>
      </c>
      <c r="T233" s="228">
        <v>7</v>
      </c>
      <c r="U233" s="229">
        <v>6</v>
      </c>
      <c r="V233" s="229">
        <v>0</v>
      </c>
      <c r="W233" s="229">
        <v>1</v>
      </c>
      <c r="X233" s="229">
        <v>1</v>
      </c>
      <c r="Y233" s="229">
        <v>1</v>
      </c>
      <c r="Z233" s="229">
        <v>0</v>
      </c>
      <c r="AA233" s="229">
        <v>0</v>
      </c>
      <c r="AB233" s="229">
        <v>0</v>
      </c>
      <c r="AC233" s="235" t="s">
        <v>200</v>
      </c>
      <c r="AD233" s="230" t="s">
        <v>26</v>
      </c>
      <c r="AE233" s="233">
        <v>144000</v>
      </c>
      <c r="AF233" s="233">
        <v>144000</v>
      </c>
      <c r="AG233" s="233">
        <v>144000</v>
      </c>
      <c r="AH233" s="233">
        <v>144000</v>
      </c>
      <c r="AI233" s="233">
        <v>144000</v>
      </c>
      <c r="AJ233" s="233">
        <v>144000</v>
      </c>
      <c r="AK233" s="233"/>
      <c r="AL233" s="257" t="s">
        <v>232</v>
      </c>
      <c r="AM233" s="258"/>
      <c r="AN233" s="258"/>
      <c r="AO233" s="259"/>
      <c r="AP233" s="259"/>
      <c r="AQ233" s="259"/>
      <c r="AR233" s="259"/>
      <c r="AS233" s="259"/>
      <c r="AT233" s="259"/>
      <c r="AU233" s="259"/>
      <c r="AV233" s="259"/>
      <c r="AW233" s="259"/>
      <c r="AX233" s="259"/>
      <c r="AY233" s="259"/>
      <c r="AZ233" s="259"/>
      <c r="BA233" s="259"/>
      <c r="BB233" s="259"/>
      <c r="BC233" s="259"/>
      <c r="BD233" s="259"/>
      <c r="BE233" s="259"/>
      <c r="BF233" s="259"/>
      <c r="BG233" s="259"/>
      <c r="BH233" s="259"/>
      <c r="BI233" s="259"/>
      <c r="BJ233" s="259"/>
      <c r="BK233" s="259"/>
      <c r="BL233" s="259"/>
      <c r="BM233" s="259"/>
      <c r="BN233" s="259"/>
      <c r="BO233" s="259"/>
      <c r="BP233" s="259"/>
      <c r="BQ233" s="259"/>
      <c r="BR233" s="259"/>
      <c r="BS233" s="259"/>
      <c r="BT233" s="259"/>
      <c r="BU233" s="259"/>
      <c r="BV233" s="259"/>
      <c r="BW233" s="259"/>
      <c r="BX233" s="259"/>
      <c r="BY233" s="259"/>
      <c r="BZ233" s="259"/>
      <c r="CA233" s="259"/>
      <c r="CB233" s="259"/>
      <c r="CC233" s="259"/>
      <c r="CD233" s="259"/>
      <c r="CE233" s="259"/>
      <c r="CF233" s="259"/>
      <c r="CG233" s="259"/>
      <c r="CH233" s="259"/>
      <c r="CI233" s="259"/>
      <c r="CJ233" s="259"/>
      <c r="CK233" s="259"/>
      <c r="CL233" s="259"/>
      <c r="CM233" s="259"/>
      <c r="CN233" s="259"/>
      <c r="CO233" s="259"/>
      <c r="CP233" s="259"/>
      <c r="CQ233" s="259"/>
      <c r="CR233" s="259"/>
      <c r="CS233" s="259"/>
      <c r="CT233" s="259"/>
      <c r="CU233" s="259"/>
      <c r="CV233" s="259"/>
      <c r="CW233" s="259"/>
      <c r="CX233" s="259"/>
      <c r="CY233" s="259"/>
      <c r="CZ233" s="259"/>
      <c r="DA233" s="259"/>
      <c r="DB233" s="259"/>
      <c r="DC233" s="259"/>
      <c r="DD233" s="259"/>
      <c r="DE233" s="259"/>
      <c r="DF233" s="259"/>
      <c r="DG233" s="259"/>
      <c r="DH233" s="259"/>
      <c r="DI233" s="259"/>
      <c r="DJ233" s="259"/>
      <c r="DK233" s="259"/>
      <c r="DL233" s="259"/>
      <c r="DM233" s="259"/>
      <c r="DN233" s="259"/>
      <c r="DO233" s="259"/>
      <c r="DP233" s="259"/>
      <c r="DQ233" s="259"/>
      <c r="DR233" s="259"/>
      <c r="DS233" s="259"/>
      <c r="DT233" s="259"/>
      <c r="DU233" s="259"/>
      <c r="DV233" s="259"/>
      <c r="DW233" s="259"/>
      <c r="DX233" s="259"/>
      <c r="DY233" s="259"/>
      <c r="DZ233" s="259"/>
      <c r="EA233" s="259"/>
      <c r="EB233" s="259"/>
      <c r="EC233" s="259"/>
      <c r="ED233" s="259"/>
      <c r="EE233" s="259"/>
      <c r="EF233" s="259"/>
      <c r="EG233" s="259"/>
      <c r="EH233" s="259"/>
      <c r="EI233" s="259"/>
      <c r="EJ233" s="259"/>
      <c r="EK233" s="259"/>
      <c r="EL233" s="259"/>
      <c r="EM233" s="259"/>
      <c r="EN233" s="259"/>
      <c r="EO233" s="259"/>
      <c r="EP233" s="259"/>
      <c r="EQ233" s="259"/>
      <c r="ER233" s="259"/>
      <c r="ES233" s="259"/>
      <c r="ET233" s="259"/>
      <c r="EU233" s="259"/>
      <c r="EV233" s="259"/>
      <c r="EW233" s="259"/>
      <c r="EX233" s="259"/>
      <c r="EY233" s="259"/>
      <c r="EZ233" s="259"/>
      <c r="FA233" s="259"/>
      <c r="FB233" s="259"/>
      <c r="FC233" s="259"/>
      <c r="FD233" s="259"/>
      <c r="FE233" s="259"/>
      <c r="FF233" s="259"/>
      <c r="FG233" s="259"/>
      <c r="FH233" s="259"/>
      <c r="FI233" s="259"/>
      <c r="FJ233" s="259"/>
      <c r="FK233" s="259"/>
      <c r="FL233" s="259"/>
      <c r="FM233" s="259"/>
      <c r="FN233" s="259"/>
      <c r="FO233" s="259"/>
      <c r="FP233" s="259"/>
      <c r="FQ233" s="259"/>
      <c r="FR233" s="259"/>
      <c r="FS233" s="259"/>
      <c r="FT233" s="259"/>
      <c r="FU233" s="259"/>
      <c r="FV233" s="259"/>
      <c r="FW233" s="259"/>
      <c r="FX233" s="259"/>
      <c r="FY233" s="259"/>
      <c r="FZ233" s="259"/>
      <c r="GA233" s="259"/>
      <c r="GB233" s="259"/>
      <c r="GC233" s="259"/>
      <c r="GD233" s="259"/>
      <c r="GE233" s="259"/>
      <c r="GF233" s="259"/>
      <c r="GG233" s="259"/>
      <c r="GH233" s="259"/>
      <c r="GI233" s="259"/>
      <c r="GJ233" s="259"/>
      <c r="GK233" s="259"/>
      <c r="GL233" s="259"/>
      <c r="GM233" s="259"/>
      <c r="GN233" s="259"/>
      <c r="GO233" s="259"/>
      <c r="GP233" s="259"/>
      <c r="GQ233" s="259"/>
      <c r="GR233" s="259"/>
      <c r="GS233" s="259"/>
      <c r="GT233" s="259"/>
      <c r="GU233" s="259"/>
      <c r="GV233" s="259"/>
      <c r="GW233" s="259"/>
      <c r="GX233" s="259"/>
      <c r="GY233" s="259"/>
      <c r="GZ233" s="259"/>
      <c r="HA233" s="259"/>
      <c r="HB233" s="259"/>
      <c r="HC233" s="259"/>
      <c r="HD233" s="259"/>
      <c r="HE233" s="259"/>
      <c r="HF233" s="259"/>
      <c r="HG233" s="259"/>
      <c r="HH233" s="259"/>
      <c r="HI233" s="259"/>
      <c r="HJ233" s="259"/>
      <c r="HK233" s="259"/>
      <c r="HL233" s="259"/>
      <c r="HM233" s="259"/>
      <c r="HN233" s="259"/>
      <c r="HO233" s="259"/>
      <c r="HP233" s="259"/>
      <c r="HQ233" s="259"/>
      <c r="HR233" s="259"/>
      <c r="HS233" s="259"/>
      <c r="HT233" s="259"/>
      <c r="HU233" s="259"/>
      <c r="HV233" s="259"/>
      <c r="HW233" s="259"/>
      <c r="HX233" s="259"/>
      <c r="HY233" s="259"/>
      <c r="HZ233" s="259"/>
      <c r="IA233" s="259"/>
      <c r="IB233" s="259"/>
      <c r="IC233" s="259"/>
      <c r="ID233" s="259"/>
      <c r="IE233" s="259"/>
      <c r="IF233" s="259"/>
      <c r="IG233" s="259"/>
      <c r="IH233" s="259"/>
      <c r="II233" s="259"/>
      <c r="IJ233" s="259"/>
      <c r="IK233" s="259"/>
      <c r="IL233" s="259"/>
      <c r="IM233" s="259"/>
      <c r="IN233" s="259"/>
      <c r="IO233" s="259"/>
      <c r="IP233" s="259"/>
      <c r="IQ233" s="259"/>
      <c r="IR233" s="259"/>
      <c r="IS233" s="259"/>
      <c r="IT233" s="259"/>
      <c r="IU233" s="259"/>
      <c r="IV233" s="259"/>
      <c r="IW233" s="259"/>
      <c r="IX233" s="259"/>
      <c r="IY233" s="259"/>
      <c r="IZ233" s="259"/>
      <c r="JA233" s="259"/>
      <c r="JB233" s="259"/>
      <c r="JC233" s="259"/>
      <c r="JD233" s="259"/>
      <c r="JE233" s="259"/>
      <c r="JF233" s="259"/>
      <c r="JG233" s="259"/>
      <c r="JH233" s="259"/>
      <c r="JI233" s="259"/>
      <c r="JJ233" s="259"/>
      <c r="JK233" s="259"/>
      <c r="JL233" s="259"/>
      <c r="JM233" s="259"/>
      <c r="JN233" s="259"/>
      <c r="JO233" s="259"/>
      <c r="JP233" s="259"/>
      <c r="JQ233" s="259"/>
      <c r="JR233" s="259"/>
      <c r="JS233" s="259"/>
      <c r="JT233" s="259"/>
      <c r="JU233" s="259"/>
      <c r="JV233" s="259"/>
      <c r="JW233" s="259"/>
      <c r="JX233" s="259"/>
      <c r="JY233" s="259"/>
      <c r="JZ233" s="259"/>
      <c r="KA233" s="259"/>
      <c r="KB233" s="259"/>
      <c r="KC233" s="259"/>
      <c r="KD233" s="259"/>
      <c r="KE233" s="259"/>
      <c r="KF233" s="259"/>
      <c r="KG233" s="259"/>
      <c r="KH233" s="259"/>
      <c r="KI233" s="259"/>
      <c r="KJ233" s="259"/>
      <c r="KK233" s="259"/>
      <c r="KL233" s="259"/>
      <c r="KM233" s="259"/>
      <c r="KN233" s="259"/>
      <c r="KO233" s="259"/>
      <c r="KP233" s="259"/>
      <c r="KQ233" s="259"/>
      <c r="KR233" s="259"/>
      <c r="KS233" s="259"/>
      <c r="KT233" s="259"/>
      <c r="KU233" s="259"/>
      <c r="KV233" s="259"/>
      <c r="KW233" s="259"/>
      <c r="KX233" s="259"/>
      <c r="KY233" s="259"/>
      <c r="KZ233" s="259"/>
      <c r="LA233" s="259"/>
      <c r="LB233" s="259"/>
      <c r="LC233" s="259"/>
      <c r="LD233" s="259"/>
      <c r="LE233" s="259"/>
      <c r="LF233" s="259"/>
      <c r="LG233" s="259"/>
      <c r="LH233" s="259"/>
      <c r="LI233" s="259"/>
      <c r="LJ233" s="259"/>
      <c r="LK233" s="259"/>
      <c r="LL233" s="259"/>
      <c r="LM233" s="259"/>
      <c r="LN233" s="259"/>
      <c r="LO233" s="259"/>
      <c r="LP233" s="259"/>
      <c r="LQ233" s="259"/>
      <c r="LR233" s="259"/>
      <c r="LS233" s="259"/>
      <c r="LT233" s="259"/>
      <c r="LU233" s="259"/>
      <c r="LV233" s="259"/>
      <c r="LW233" s="259"/>
      <c r="LX233" s="259"/>
      <c r="LY233" s="259"/>
      <c r="LZ233" s="259"/>
      <c r="MA233" s="259"/>
      <c r="MB233" s="259"/>
      <c r="MC233" s="259"/>
      <c r="MD233" s="259"/>
      <c r="ME233" s="259"/>
      <c r="MF233" s="259"/>
      <c r="MG233" s="259"/>
      <c r="MH233" s="259"/>
      <c r="MI233" s="259"/>
      <c r="MJ233" s="259"/>
      <c r="MK233" s="259"/>
      <c r="ML233" s="259"/>
      <c r="MM233" s="259"/>
      <c r="MN233" s="259"/>
      <c r="MO233" s="259"/>
      <c r="MP233" s="259"/>
      <c r="MQ233" s="259"/>
      <c r="MR233" s="259"/>
      <c r="MS233" s="259"/>
      <c r="MT233" s="259"/>
      <c r="MU233" s="259"/>
      <c r="MV233" s="259"/>
      <c r="MW233" s="259"/>
      <c r="MX233" s="259"/>
      <c r="MY233" s="259"/>
      <c r="MZ233" s="259"/>
      <c r="NA233" s="259"/>
      <c r="NB233" s="259"/>
      <c r="NC233" s="259"/>
      <c r="ND233" s="259"/>
      <c r="NE233" s="259"/>
      <c r="NF233" s="259"/>
      <c r="NG233" s="259"/>
      <c r="NH233" s="259"/>
      <c r="NI233" s="259"/>
      <c r="NJ233" s="259"/>
      <c r="NK233" s="259"/>
      <c r="NL233" s="259"/>
      <c r="NM233" s="259"/>
      <c r="NN233" s="259"/>
      <c r="NO233" s="259"/>
      <c r="NP233" s="259"/>
      <c r="NQ233" s="259"/>
      <c r="NR233" s="259"/>
      <c r="NS233" s="259"/>
      <c r="NT233" s="259"/>
      <c r="NU233" s="259"/>
      <c r="NV233" s="259"/>
      <c r="NW233" s="259"/>
      <c r="NX233" s="259"/>
      <c r="NY233" s="259"/>
      <c r="NZ233" s="259"/>
      <c r="OA233" s="259"/>
      <c r="OB233" s="259"/>
      <c r="OC233" s="259"/>
      <c r="OD233" s="259"/>
      <c r="OE233" s="259"/>
      <c r="OF233" s="259"/>
      <c r="OG233" s="259"/>
      <c r="OH233" s="259"/>
      <c r="OI233" s="259"/>
      <c r="OJ233" s="259"/>
      <c r="OK233" s="259"/>
      <c r="OL233" s="259"/>
      <c r="OM233" s="259"/>
      <c r="ON233" s="259"/>
      <c r="OO233" s="259"/>
      <c r="OP233" s="259"/>
      <c r="OQ233" s="259"/>
      <c r="OR233" s="259"/>
      <c r="OS233" s="259"/>
      <c r="OT233" s="259"/>
      <c r="OU233" s="259"/>
      <c r="OV233" s="259"/>
      <c r="OW233" s="259"/>
      <c r="OX233" s="259"/>
      <c r="OY233" s="259"/>
      <c r="OZ233" s="259"/>
      <c r="PA233" s="259"/>
      <c r="PB233" s="259"/>
      <c r="PC233" s="259"/>
      <c r="PD233" s="259"/>
      <c r="PE233" s="259"/>
      <c r="PF233" s="259"/>
      <c r="PG233" s="259"/>
      <c r="PH233" s="259"/>
      <c r="PI233" s="259"/>
      <c r="PJ233" s="259"/>
      <c r="PK233" s="259"/>
      <c r="PL233" s="259"/>
      <c r="PM233" s="259"/>
      <c r="PN233" s="259"/>
      <c r="PO233" s="259"/>
      <c r="PP233" s="259"/>
      <c r="PQ233" s="259"/>
      <c r="PR233" s="259"/>
      <c r="PS233" s="259"/>
      <c r="PT233" s="259"/>
      <c r="PU233" s="259"/>
      <c r="PV233" s="259"/>
      <c r="PW233" s="259"/>
      <c r="PX233" s="259"/>
      <c r="PY233" s="259"/>
      <c r="PZ233" s="259"/>
      <c r="QA233" s="259"/>
      <c r="QB233" s="259"/>
      <c r="QC233" s="259"/>
      <c r="QD233" s="259"/>
      <c r="QE233" s="259"/>
      <c r="QF233" s="259"/>
      <c r="QG233" s="259"/>
      <c r="QH233" s="259"/>
      <c r="QI233" s="259"/>
      <c r="QJ233" s="259"/>
      <c r="QK233" s="259"/>
      <c r="QL233" s="259"/>
      <c r="QM233" s="259"/>
      <c r="QN233" s="259"/>
      <c r="QO233" s="259"/>
      <c r="QP233" s="259"/>
      <c r="QQ233" s="259"/>
      <c r="QR233" s="259"/>
      <c r="QS233" s="259"/>
      <c r="QT233" s="259"/>
      <c r="QU233" s="259"/>
      <c r="QV233" s="259"/>
      <c r="QW233" s="259"/>
      <c r="QX233" s="259"/>
      <c r="QY233" s="259"/>
      <c r="QZ233" s="259"/>
      <c r="RA233" s="259"/>
      <c r="RB233" s="259"/>
      <c r="RC233" s="259"/>
      <c r="RD233" s="259"/>
      <c r="RE233" s="259"/>
      <c r="RF233" s="259"/>
      <c r="RG233" s="259"/>
      <c r="RH233" s="259"/>
      <c r="RI233" s="259"/>
      <c r="RJ233" s="259"/>
      <c r="RK233" s="259"/>
      <c r="RL233" s="259"/>
      <c r="RM233" s="259"/>
      <c r="RN233" s="259"/>
      <c r="RO233" s="259"/>
      <c r="RP233" s="259"/>
      <c r="RQ233" s="259"/>
      <c r="RR233" s="259"/>
      <c r="RS233" s="259"/>
      <c r="RT233" s="259"/>
      <c r="RU233" s="259"/>
      <c r="RV233" s="259"/>
      <c r="RW233" s="259"/>
      <c r="RX233" s="259"/>
      <c r="RY233" s="259"/>
      <c r="RZ233" s="259"/>
      <c r="SA233" s="259"/>
      <c r="SB233" s="259"/>
      <c r="SC233" s="259"/>
      <c r="SD233" s="259"/>
      <c r="SE233" s="259"/>
      <c r="SF233" s="259"/>
      <c r="SG233" s="259"/>
      <c r="SH233" s="259"/>
      <c r="SI233" s="259"/>
      <c r="SJ233" s="259"/>
      <c r="SK233" s="259"/>
      <c r="SL233" s="259"/>
      <c r="SM233" s="259"/>
      <c r="SN233" s="259"/>
      <c r="SO233" s="259"/>
      <c r="SP233" s="259"/>
      <c r="SQ233" s="259"/>
      <c r="SR233" s="259"/>
      <c r="SS233" s="259"/>
      <c r="ST233" s="259"/>
      <c r="SU233" s="259"/>
      <c r="SV233" s="259"/>
      <c r="SW233" s="259"/>
      <c r="SX233" s="259"/>
      <c r="SY233" s="259"/>
      <c r="SZ233" s="259"/>
      <c r="TA233" s="259"/>
      <c r="TB233" s="259"/>
      <c r="TC233" s="259"/>
      <c r="TD233" s="259"/>
      <c r="TE233" s="259"/>
      <c r="TF233" s="259"/>
      <c r="TG233" s="259"/>
      <c r="TH233" s="259"/>
      <c r="TI233" s="259"/>
      <c r="TJ233" s="259"/>
      <c r="TK233" s="259"/>
      <c r="TL233" s="259"/>
      <c r="TM233" s="259"/>
      <c r="TN233" s="259"/>
      <c r="TO233" s="259"/>
      <c r="TP233" s="259"/>
      <c r="TQ233" s="259"/>
      <c r="TR233" s="259"/>
      <c r="TS233" s="259"/>
      <c r="TT233" s="259"/>
      <c r="TU233" s="259"/>
      <c r="TV233" s="259"/>
      <c r="TW233" s="259"/>
      <c r="TX233" s="259"/>
      <c r="TY233" s="259"/>
      <c r="TZ233" s="259"/>
      <c r="UA233" s="259"/>
      <c r="UB233" s="259"/>
      <c r="UC233" s="259"/>
      <c r="UD233" s="259"/>
      <c r="UE233" s="259"/>
      <c r="UF233" s="259"/>
      <c r="UG233" s="259"/>
      <c r="UH233" s="259"/>
      <c r="UI233" s="259"/>
      <c r="UJ233" s="259"/>
      <c r="UK233" s="259"/>
      <c r="UL233" s="259"/>
      <c r="UM233" s="259"/>
      <c r="UN233" s="259"/>
      <c r="UO233" s="259"/>
      <c r="UP233" s="259"/>
      <c r="UQ233" s="259"/>
      <c r="UR233" s="259"/>
      <c r="US233" s="259"/>
      <c r="UT233" s="259"/>
      <c r="UU233" s="259"/>
      <c r="UV233" s="259"/>
      <c r="UW233" s="259"/>
      <c r="UX233" s="259"/>
      <c r="UY233" s="259"/>
      <c r="UZ233" s="259"/>
      <c r="VA233" s="259"/>
      <c r="VB233" s="259"/>
      <c r="VC233" s="259"/>
      <c r="VD233" s="259"/>
      <c r="VE233" s="259"/>
      <c r="VF233" s="259"/>
      <c r="VG233" s="259"/>
      <c r="VH233" s="259"/>
      <c r="VI233" s="259"/>
      <c r="VJ233" s="259"/>
      <c r="VK233" s="259"/>
      <c r="VL233" s="259"/>
      <c r="VM233" s="259"/>
      <c r="VN233" s="259"/>
      <c r="VO233" s="259"/>
      <c r="VP233" s="259"/>
      <c r="VQ233" s="259"/>
      <c r="VR233" s="259"/>
      <c r="VS233" s="259"/>
      <c r="VT233" s="259"/>
      <c r="VU233" s="259"/>
      <c r="VV233" s="259"/>
      <c r="VW233" s="259"/>
      <c r="VX233" s="259"/>
      <c r="VY233" s="259"/>
      <c r="VZ233" s="259"/>
      <c r="WA233" s="259"/>
      <c r="WB233" s="259"/>
      <c r="WC233" s="259"/>
      <c r="WD233" s="259"/>
      <c r="WE233" s="259"/>
      <c r="WF233" s="259"/>
      <c r="WG233" s="259"/>
      <c r="WH233" s="259"/>
      <c r="WI233" s="259"/>
      <c r="WJ233" s="259"/>
      <c r="WK233" s="259"/>
      <c r="WL233" s="259"/>
      <c r="WM233" s="259"/>
      <c r="WN233" s="259"/>
      <c r="WO233" s="259"/>
      <c r="WP233" s="259"/>
      <c r="WQ233" s="259"/>
      <c r="WR233" s="259"/>
      <c r="WS233" s="259"/>
      <c r="WT233" s="259"/>
      <c r="WU233" s="259"/>
      <c r="WV233" s="259"/>
      <c r="WW233" s="259"/>
      <c r="WX233" s="259"/>
      <c r="WY233" s="259"/>
      <c r="WZ233" s="259"/>
      <c r="XA233" s="259"/>
      <c r="XB233" s="259"/>
      <c r="XC233" s="259"/>
      <c r="XD233" s="259"/>
      <c r="XE233" s="259"/>
      <c r="XF233" s="259"/>
      <c r="XG233" s="259"/>
      <c r="XH233" s="259"/>
      <c r="XI233" s="259"/>
      <c r="XJ233" s="259"/>
      <c r="XK233" s="259"/>
      <c r="XL233" s="259"/>
      <c r="XM233" s="259"/>
      <c r="XN233" s="259"/>
      <c r="XO233" s="259"/>
      <c r="XP233" s="259"/>
      <c r="XQ233" s="259"/>
      <c r="XR233" s="259"/>
      <c r="XS233" s="259"/>
      <c r="XT233" s="259"/>
      <c r="XU233" s="259"/>
      <c r="XV233" s="259"/>
      <c r="XW233" s="259"/>
      <c r="XX233" s="259"/>
      <c r="XY233" s="259"/>
      <c r="XZ233" s="259"/>
      <c r="YA233" s="259"/>
      <c r="YB233" s="259"/>
      <c r="YC233" s="259"/>
      <c r="YD233" s="259"/>
      <c r="YE233" s="259"/>
      <c r="YF233" s="259"/>
      <c r="YG233" s="259"/>
      <c r="YH233" s="259"/>
      <c r="YI233" s="259"/>
      <c r="YJ233" s="259"/>
      <c r="YK233" s="259"/>
      <c r="YL233" s="259"/>
      <c r="YM233" s="259"/>
      <c r="YN233" s="259"/>
      <c r="YO233" s="259"/>
      <c r="YP233" s="259"/>
      <c r="YQ233" s="259"/>
      <c r="YR233" s="259"/>
      <c r="YS233" s="259"/>
      <c r="YT233" s="259"/>
      <c r="YU233" s="259"/>
      <c r="YV233" s="259"/>
      <c r="YW233" s="259"/>
      <c r="YX233" s="259"/>
      <c r="YY233" s="259"/>
      <c r="YZ233" s="259"/>
      <c r="ZA233" s="259"/>
      <c r="ZB233" s="259"/>
      <c r="ZC233" s="259"/>
      <c r="ZD233" s="259"/>
      <c r="ZE233" s="259"/>
      <c r="ZF233" s="259"/>
      <c r="ZG233" s="259"/>
      <c r="ZH233" s="259"/>
      <c r="ZI233" s="259"/>
      <c r="ZJ233" s="259"/>
      <c r="ZK233" s="259"/>
      <c r="ZL233" s="259"/>
      <c r="ZM233" s="259"/>
      <c r="ZN233" s="259"/>
      <c r="ZO233" s="259"/>
      <c r="ZP233" s="259"/>
      <c r="ZQ233" s="259"/>
      <c r="ZR233" s="259"/>
      <c r="ZS233" s="259"/>
      <c r="ZT233" s="259"/>
      <c r="ZU233" s="259"/>
      <c r="ZV233" s="259"/>
      <c r="ZW233" s="259"/>
      <c r="ZX233" s="259"/>
      <c r="ZY233" s="259"/>
      <c r="ZZ233" s="259"/>
      <c r="AAA233" s="259"/>
      <c r="AAB233" s="259"/>
      <c r="AAC233" s="259"/>
      <c r="AAD233" s="259"/>
      <c r="AAE233" s="259"/>
      <c r="AAF233" s="259"/>
      <c r="AAG233" s="259"/>
      <c r="AAH233" s="259"/>
      <c r="AAI233" s="259"/>
      <c r="AAJ233" s="259"/>
      <c r="AAK233" s="259"/>
      <c r="AAL233" s="259"/>
      <c r="AAM233" s="259"/>
      <c r="AAN233" s="259"/>
      <c r="AAO233" s="259"/>
      <c r="AAP233" s="259"/>
      <c r="AAQ233" s="259"/>
      <c r="AAR233" s="259"/>
      <c r="AAS233" s="259"/>
      <c r="AAT233" s="259"/>
      <c r="AAU233" s="259"/>
      <c r="AAV233" s="259"/>
      <c r="AAW233" s="259"/>
      <c r="AAX233" s="259"/>
      <c r="AAY233" s="259"/>
      <c r="AAZ233" s="259"/>
      <c r="ABA233" s="259"/>
      <c r="ABB233" s="259"/>
      <c r="ABC233" s="259"/>
      <c r="ABD233" s="259"/>
      <c r="ABE233" s="259"/>
      <c r="ABF233" s="259"/>
      <c r="ABG233" s="259"/>
      <c r="ABH233" s="259"/>
      <c r="ABI233" s="259"/>
      <c r="ABJ233" s="259"/>
      <c r="ABK233" s="259"/>
      <c r="ABL233" s="259"/>
      <c r="ABM233" s="259"/>
      <c r="ABN233" s="259"/>
      <c r="ABO233" s="259"/>
      <c r="ABP233" s="259"/>
      <c r="ABQ233" s="259"/>
      <c r="ABR233" s="259"/>
      <c r="ABS233" s="259"/>
      <c r="ABT233" s="259"/>
      <c r="ABU233" s="259"/>
      <c r="ABV233" s="259"/>
      <c r="ABW233" s="259"/>
      <c r="ABX233" s="259"/>
      <c r="ABY233" s="259"/>
      <c r="ABZ233" s="259"/>
      <c r="ACA233" s="259"/>
      <c r="ACB233" s="259"/>
      <c r="ACC233" s="259"/>
      <c r="ACD233" s="259"/>
      <c r="ACE233" s="259"/>
      <c r="ACF233" s="259"/>
      <c r="ACG233" s="259"/>
      <c r="ACH233" s="259"/>
      <c r="ACI233" s="259"/>
      <c r="ACJ233" s="259"/>
      <c r="ACK233" s="259"/>
      <c r="ACL233" s="259"/>
      <c r="ACM233" s="259"/>
      <c r="ACN233" s="259"/>
      <c r="ACO233" s="259"/>
      <c r="ACP233" s="259"/>
      <c r="ACQ233" s="259"/>
      <c r="ACR233" s="259"/>
      <c r="ACS233" s="259"/>
      <c r="ACT233" s="259"/>
      <c r="ACU233" s="259"/>
      <c r="ACV233" s="259"/>
      <c r="ACW233" s="259"/>
      <c r="ACX233" s="259"/>
      <c r="ACY233" s="259"/>
      <c r="ACZ233" s="259"/>
      <c r="ADA233" s="259"/>
      <c r="ADB233" s="259"/>
      <c r="ADC233" s="259"/>
      <c r="ADD233" s="259"/>
      <c r="ADE233" s="259"/>
      <c r="ADF233" s="259"/>
      <c r="ADG233" s="259"/>
      <c r="ADH233" s="259"/>
      <c r="ADI233" s="259"/>
      <c r="ADJ233" s="259"/>
      <c r="ADK233" s="259"/>
      <c r="ADL233" s="259"/>
      <c r="ADM233" s="259"/>
      <c r="ADN233" s="259"/>
      <c r="ADO233" s="259"/>
      <c r="ADP233" s="259"/>
      <c r="ADQ233" s="259"/>
      <c r="ADR233" s="259"/>
      <c r="ADS233" s="259"/>
      <c r="ADT233" s="259"/>
      <c r="ADU233" s="259"/>
      <c r="ADV233" s="259"/>
      <c r="ADW233" s="259"/>
      <c r="ADX233" s="259"/>
      <c r="ADY233" s="259"/>
      <c r="ADZ233" s="259"/>
      <c r="AEA233" s="259"/>
      <c r="AEB233" s="259"/>
      <c r="AEC233" s="259"/>
      <c r="AED233" s="259"/>
      <c r="AEE233" s="259"/>
      <c r="AEF233" s="259"/>
      <c r="AEG233" s="259"/>
      <c r="AEH233" s="259"/>
      <c r="AEI233" s="259"/>
      <c r="AEJ233" s="259"/>
      <c r="AEK233" s="259"/>
      <c r="AEL233" s="259"/>
      <c r="AEM233" s="259"/>
      <c r="AEN233" s="259"/>
      <c r="AEO233" s="259"/>
      <c r="AEP233" s="259"/>
      <c r="AEQ233" s="259"/>
      <c r="AER233" s="259"/>
      <c r="AES233" s="259"/>
      <c r="AET233" s="259"/>
      <c r="AEU233" s="259"/>
      <c r="AEV233" s="259"/>
      <c r="AEW233" s="259"/>
      <c r="AEX233" s="259"/>
      <c r="AEY233" s="259"/>
      <c r="AEZ233" s="259"/>
      <c r="AFA233" s="259"/>
      <c r="AFB233" s="259"/>
      <c r="AFC233" s="259"/>
      <c r="AFD233" s="259"/>
      <c r="AFE233" s="259"/>
      <c r="AFF233" s="259"/>
      <c r="AFG233" s="259"/>
      <c r="AFH233" s="259"/>
      <c r="AFI233" s="259"/>
      <c r="AFJ233" s="259"/>
      <c r="AFK233" s="259"/>
      <c r="AFL233" s="259"/>
      <c r="AFM233" s="259"/>
      <c r="AFN233" s="259"/>
      <c r="AFO233" s="259"/>
      <c r="AFP233" s="259"/>
      <c r="AFQ233" s="259"/>
      <c r="AFR233" s="259"/>
      <c r="AFS233" s="259"/>
      <c r="AFT233" s="259"/>
      <c r="AFU233" s="259"/>
      <c r="AFV233" s="259"/>
      <c r="AFW233" s="259"/>
      <c r="AFX233" s="259"/>
      <c r="AFY233" s="259"/>
      <c r="AFZ233" s="259"/>
      <c r="AGA233" s="259"/>
      <c r="AGB233" s="259"/>
      <c r="AGC233" s="259"/>
      <c r="AGD233" s="259"/>
      <c r="AGE233" s="259"/>
      <c r="AGF233" s="259"/>
      <c r="AGG233" s="259"/>
      <c r="AGH233" s="259"/>
      <c r="AGI233" s="259"/>
      <c r="AGJ233" s="259"/>
      <c r="AGK233" s="259"/>
      <c r="AGL233" s="259"/>
      <c r="AGM233" s="259"/>
      <c r="AGN233" s="259"/>
      <c r="AGO233" s="259"/>
      <c r="AGP233" s="259"/>
      <c r="AGQ233" s="259"/>
      <c r="AGR233" s="259"/>
      <c r="AGS233" s="259"/>
      <c r="AGT233" s="259"/>
      <c r="AGU233" s="259"/>
      <c r="AGV233" s="259"/>
      <c r="AGW233" s="259"/>
      <c r="AGX233" s="259"/>
      <c r="AGY233" s="259"/>
      <c r="AGZ233" s="259"/>
      <c r="AHA233" s="259"/>
      <c r="AHB233" s="259"/>
      <c r="AHC233" s="259"/>
      <c r="AHD233" s="259"/>
      <c r="AHE233" s="259"/>
      <c r="AHF233" s="259"/>
      <c r="AHG233" s="259"/>
      <c r="AHH233" s="259"/>
      <c r="AHI233" s="259"/>
      <c r="AHJ233" s="259"/>
      <c r="AHK233" s="259"/>
      <c r="AHL233" s="259"/>
      <c r="AHM233" s="259"/>
      <c r="AHN233" s="259"/>
      <c r="AHO233" s="259"/>
      <c r="AHP233" s="259"/>
      <c r="AHQ233" s="259"/>
      <c r="AHR233" s="259"/>
      <c r="AHS233" s="259"/>
      <c r="AHT233" s="259"/>
      <c r="AHU233" s="259"/>
      <c r="AHV233" s="259"/>
      <c r="AHW233" s="259"/>
      <c r="AHX233" s="259"/>
      <c r="AHY233" s="259"/>
      <c r="AHZ233" s="259"/>
      <c r="AIA233" s="259"/>
      <c r="AIB233" s="259"/>
      <c r="AIC233" s="259"/>
      <c r="AID233" s="259"/>
      <c r="AIE233" s="259"/>
      <c r="AIF233" s="259"/>
      <c r="AIG233" s="259"/>
      <c r="AIH233" s="259"/>
      <c r="AII233" s="259"/>
      <c r="AIJ233" s="259"/>
      <c r="AIK233" s="259"/>
      <c r="AIL233" s="259"/>
      <c r="AIM233" s="259"/>
      <c r="AIN233" s="259"/>
      <c r="AIO233" s="259"/>
      <c r="AIP233" s="259"/>
      <c r="AIQ233" s="259"/>
      <c r="AIR233" s="259"/>
      <c r="AIS233" s="259"/>
      <c r="AIT233" s="259"/>
      <c r="AIU233" s="259"/>
      <c r="AIV233" s="259"/>
      <c r="AIW233" s="259"/>
      <c r="AIX233" s="259"/>
      <c r="AIY233" s="259"/>
      <c r="AIZ233" s="259"/>
      <c r="AJA233" s="259"/>
      <c r="AJB233" s="259"/>
      <c r="AJC233" s="259"/>
      <c r="AJD233" s="259"/>
      <c r="AJE233" s="259"/>
      <c r="AJF233" s="259"/>
      <c r="AJG233" s="259"/>
      <c r="AJH233" s="259"/>
      <c r="AJI233" s="259"/>
      <c r="AJJ233" s="259"/>
      <c r="AJK233" s="259"/>
      <c r="AJL233" s="259"/>
      <c r="AJM233" s="259"/>
      <c r="AJN233" s="259"/>
      <c r="AJO233" s="259"/>
      <c r="AJP233" s="259"/>
      <c r="AJQ233" s="259"/>
      <c r="AJR233" s="259"/>
      <c r="AJS233" s="259"/>
      <c r="AJT233" s="259"/>
      <c r="AJU233" s="259"/>
      <c r="AJV233" s="259"/>
      <c r="AJW233" s="259"/>
      <c r="AJX233" s="259"/>
      <c r="AJY233" s="259"/>
      <c r="AJZ233" s="259"/>
      <c r="AKA233" s="259"/>
      <c r="AKB233" s="259"/>
      <c r="AKC233" s="259"/>
      <c r="AKD233" s="259"/>
      <c r="AKE233" s="259"/>
      <c r="AKF233" s="259"/>
      <c r="AKG233" s="259"/>
      <c r="AKH233" s="259"/>
      <c r="AKI233" s="259"/>
      <c r="AKJ233" s="259"/>
      <c r="AKK233" s="259"/>
      <c r="AKL233" s="259"/>
      <c r="AKM233" s="259"/>
      <c r="AKN233" s="259"/>
      <c r="AKO233" s="259"/>
      <c r="AKP233" s="259"/>
      <c r="AKQ233" s="259"/>
      <c r="AKR233" s="259"/>
      <c r="AKS233" s="259"/>
      <c r="AKT233" s="259"/>
      <c r="AKU233" s="259"/>
      <c r="AKV233" s="259"/>
      <c r="AKW233" s="259"/>
      <c r="AKX233" s="259"/>
      <c r="AKY233" s="259"/>
      <c r="AKZ233" s="259"/>
      <c r="ALA233" s="259"/>
      <c r="ALB233" s="259"/>
      <c r="ALC233" s="259"/>
      <c r="ALD233" s="259"/>
      <c r="ALE233" s="259"/>
      <c r="ALF233" s="259"/>
      <c r="ALG233" s="259"/>
      <c r="ALH233" s="259"/>
      <c r="ALI233" s="259"/>
      <c r="ALJ233" s="259"/>
      <c r="ALK233" s="259"/>
      <c r="ALL233" s="259"/>
      <c r="ALM233" s="259"/>
      <c r="ALN233" s="259"/>
      <c r="ALO233" s="259"/>
      <c r="ALP233" s="259"/>
      <c r="ALQ233" s="259"/>
      <c r="ALR233" s="259"/>
      <c r="ALS233" s="259"/>
      <c r="ALT233" s="259"/>
      <c r="ALU233" s="259"/>
      <c r="ALV233" s="259"/>
      <c r="ALW233" s="259"/>
      <c r="ALX233" s="259"/>
      <c r="ALY233" s="259"/>
      <c r="ALZ233" s="259"/>
      <c r="AMA233" s="259"/>
      <c r="AMB233" s="259"/>
      <c r="AMC233" s="259"/>
      <c r="AMD233" s="259"/>
      <c r="AME233" s="259"/>
      <c r="AMF233" s="259"/>
      <c r="AMG233" s="259"/>
      <c r="AMH233" s="259"/>
      <c r="AMI233" s="259"/>
      <c r="AMJ233" s="259"/>
    </row>
    <row r="234" spans="1:1024" s="260" customFormat="1" ht="35.25" customHeight="1">
      <c r="A234" s="232"/>
      <c r="B234" s="227">
        <v>8</v>
      </c>
      <c r="C234" s="227">
        <v>0</v>
      </c>
      <c r="D234" s="227">
        <v>5</v>
      </c>
      <c r="E234" s="228">
        <v>0</v>
      </c>
      <c r="F234" s="228">
        <v>7</v>
      </c>
      <c r="G234" s="228">
        <v>0</v>
      </c>
      <c r="H234" s="228">
        <v>1</v>
      </c>
      <c r="I234" s="228">
        <v>1</v>
      </c>
      <c r="J234" s="228">
        <v>7</v>
      </c>
      <c r="K234" s="228">
        <v>6</v>
      </c>
      <c r="L234" s="228">
        <v>0</v>
      </c>
      <c r="M234" s="228">
        <v>1</v>
      </c>
      <c r="N234" s="228">
        <v>1</v>
      </c>
      <c r="O234" s="228">
        <v>0</v>
      </c>
      <c r="P234" s="228">
        <v>5</v>
      </c>
      <c r="Q234" s="228">
        <v>6</v>
      </c>
      <c r="R234" s="228">
        <v>0</v>
      </c>
      <c r="S234" s="228">
        <v>1</v>
      </c>
      <c r="T234" s="228">
        <v>7</v>
      </c>
      <c r="U234" s="229">
        <v>6</v>
      </c>
      <c r="V234" s="229">
        <v>0</v>
      </c>
      <c r="W234" s="229">
        <v>1</v>
      </c>
      <c r="X234" s="229">
        <v>1</v>
      </c>
      <c r="Y234" s="229">
        <v>1</v>
      </c>
      <c r="Z234" s="229">
        <v>0</v>
      </c>
      <c r="AA234" s="229">
        <v>0</v>
      </c>
      <c r="AB234" s="229">
        <v>0</v>
      </c>
      <c r="AC234" s="235" t="s">
        <v>173</v>
      </c>
      <c r="AD234" s="261" t="s">
        <v>41</v>
      </c>
      <c r="AE234" s="262">
        <v>8</v>
      </c>
      <c r="AF234" s="262">
        <v>8</v>
      </c>
      <c r="AG234" s="262">
        <v>8</v>
      </c>
      <c r="AH234" s="262">
        <v>8</v>
      </c>
      <c r="AI234" s="262">
        <v>8</v>
      </c>
      <c r="AJ234" s="262">
        <v>8</v>
      </c>
      <c r="AK234" s="262">
        <v>8</v>
      </c>
      <c r="AL234" s="257" t="s">
        <v>232</v>
      </c>
      <c r="AM234" s="258"/>
      <c r="AN234" s="258"/>
      <c r="AO234" s="259"/>
      <c r="AP234" s="259"/>
      <c r="AQ234" s="259"/>
      <c r="AR234" s="259"/>
      <c r="AS234" s="259"/>
      <c r="AT234" s="259"/>
      <c r="AU234" s="259"/>
      <c r="AV234" s="259"/>
      <c r="AW234" s="259"/>
      <c r="AX234" s="259"/>
      <c r="AY234" s="259"/>
      <c r="AZ234" s="259"/>
      <c r="BA234" s="259"/>
      <c r="BB234" s="259"/>
      <c r="BC234" s="259"/>
      <c r="BD234" s="259"/>
      <c r="BE234" s="259"/>
      <c r="BF234" s="259"/>
      <c r="BG234" s="259"/>
      <c r="BH234" s="259"/>
      <c r="BI234" s="259"/>
      <c r="BJ234" s="259"/>
      <c r="BK234" s="259"/>
      <c r="BL234" s="259"/>
      <c r="BM234" s="259"/>
      <c r="BN234" s="259"/>
      <c r="BO234" s="259"/>
      <c r="BP234" s="259"/>
      <c r="BQ234" s="259"/>
      <c r="BR234" s="259"/>
      <c r="BS234" s="259"/>
      <c r="BT234" s="259"/>
      <c r="BU234" s="259"/>
      <c r="BV234" s="259"/>
      <c r="BW234" s="259"/>
      <c r="BX234" s="259"/>
      <c r="BY234" s="259"/>
      <c r="BZ234" s="259"/>
      <c r="CA234" s="259"/>
      <c r="CB234" s="259"/>
      <c r="CC234" s="259"/>
      <c r="CD234" s="259"/>
      <c r="CE234" s="259"/>
      <c r="CF234" s="259"/>
      <c r="CG234" s="259"/>
      <c r="CH234" s="259"/>
      <c r="CI234" s="259"/>
      <c r="CJ234" s="259"/>
      <c r="CK234" s="259"/>
      <c r="CL234" s="259"/>
      <c r="CM234" s="259"/>
      <c r="CN234" s="259"/>
      <c r="CO234" s="259"/>
      <c r="CP234" s="259"/>
      <c r="CQ234" s="259"/>
      <c r="CR234" s="259"/>
      <c r="CS234" s="259"/>
      <c r="CT234" s="259"/>
      <c r="CU234" s="259"/>
      <c r="CV234" s="259"/>
      <c r="CW234" s="259"/>
      <c r="CX234" s="259"/>
      <c r="CY234" s="259"/>
      <c r="CZ234" s="259"/>
      <c r="DA234" s="259"/>
      <c r="DB234" s="259"/>
      <c r="DC234" s="259"/>
      <c r="DD234" s="259"/>
      <c r="DE234" s="259"/>
      <c r="DF234" s="259"/>
      <c r="DG234" s="259"/>
      <c r="DH234" s="259"/>
      <c r="DI234" s="259"/>
      <c r="DJ234" s="259"/>
      <c r="DK234" s="259"/>
      <c r="DL234" s="259"/>
      <c r="DM234" s="259"/>
      <c r="DN234" s="259"/>
      <c r="DO234" s="259"/>
      <c r="DP234" s="259"/>
      <c r="DQ234" s="259"/>
      <c r="DR234" s="259"/>
      <c r="DS234" s="259"/>
      <c r="DT234" s="259"/>
      <c r="DU234" s="259"/>
      <c r="DV234" s="259"/>
      <c r="DW234" s="259"/>
      <c r="DX234" s="259"/>
      <c r="DY234" s="259"/>
      <c r="DZ234" s="259"/>
      <c r="EA234" s="259"/>
      <c r="EB234" s="259"/>
      <c r="EC234" s="259"/>
      <c r="ED234" s="259"/>
      <c r="EE234" s="259"/>
      <c r="EF234" s="259"/>
      <c r="EG234" s="259"/>
      <c r="EH234" s="259"/>
      <c r="EI234" s="259"/>
      <c r="EJ234" s="259"/>
      <c r="EK234" s="259"/>
      <c r="EL234" s="259"/>
      <c r="EM234" s="259"/>
      <c r="EN234" s="259"/>
      <c r="EO234" s="259"/>
      <c r="EP234" s="259"/>
      <c r="EQ234" s="259"/>
      <c r="ER234" s="259"/>
      <c r="ES234" s="259"/>
      <c r="ET234" s="259"/>
      <c r="EU234" s="259"/>
      <c r="EV234" s="259"/>
      <c r="EW234" s="259"/>
      <c r="EX234" s="259"/>
      <c r="EY234" s="259"/>
      <c r="EZ234" s="259"/>
      <c r="FA234" s="259"/>
      <c r="FB234" s="259"/>
      <c r="FC234" s="259"/>
      <c r="FD234" s="259"/>
      <c r="FE234" s="259"/>
      <c r="FF234" s="259"/>
      <c r="FG234" s="259"/>
      <c r="FH234" s="259"/>
      <c r="FI234" s="259"/>
      <c r="FJ234" s="259"/>
      <c r="FK234" s="259"/>
      <c r="FL234" s="259"/>
      <c r="FM234" s="259"/>
      <c r="FN234" s="259"/>
      <c r="FO234" s="259"/>
      <c r="FP234" s="259"/>
      <c r="FQ234" s="259"/>
      <c r="FR234" s="259"/>
      <c r="FS234" s="259"/>
      <c r="FT234" s="259"/>
      <c r="FU234" s="259"/>
      <c r="FV234" s="259"/>
      <c r="FW234" s="259"/>
      <c r="FX234" s="259"/>
      <c r="FY234" s="259"/>
      <c r="FZ234" s="259"/>
      <c r="GA234" s="259"/>
      <c r="GB234" s="259"/>
      <c r="GC234" s="259"/>
      <c r="GD234" s="259"/>
      <c r="GE234" s="259"/>
      <c r="GF234" s="259"/>
      <c r="GG234" s="259"/>
      <c r="GH234" s="259"/>
      <c r="GI234" s="259"/>
      <c r="GJ234" s="259"/>
      <c r="GK234" s="259"/>
      <c r="GL234" s="259"/>
      <c r="GM234" s="259"/>
      <c r="GN234" s="259"/>
      <c r="GO234" s="259"/>
      <c r="GP234" s="259"/>
      <c r="GQ234" s="259"/>
      <c r="GR234" s="259"/>
      <c r="GS234" s="259"/>
      <c r="GT234" s="259"/>
      <c r="GU234" s="259"/>
      <c r="GV234" s="259"/>
      <c r="GW234" s="259"/>
      <c r="GX234" s="259"/>
      <c r="GY234" s="259"/>
      <c r="GZ234" s="259"/>
      <c r="HA234" s="259"/>
      <c r="HB234" s="259"/>
      <c r="HC234" s="259"/>
      <c r="HD234" s="259"/>
      <c r="HE234" s="259"/>
      <c r="HF234" s="259"/>
      <c r="HG234" s="259"/>
      <c r="HH234" s="259"/>
      <c r="HI234" s="259"/>
      <c r="HJ234" s="259"/>
      <c r="HK234" s="259"/>
      <c r="HL234" s="259"/>
      <c r="HM234" s="259"/>
      <c r="HN234" s="259"/>
      <c r="HO234" s="259"/>
      <c r="HP234" s="259"/>
      <c r="HQ234" s="259"/>
      <c r="HR234" s="259"/>
      <c r="HS234" s="259"/>
      <c r="HT234" s="259"/>
      <c r="HU234" s="259"/>
      <c r="HV234" s="259"/>
      <c r="HW234" s="259"/>
      <c r="HX234" s="259"/>
      <c r="HY234" s="259"/>
      <c r="HZ234" s="259"/>
      <c r="IA234" s="259"/>
      <c r="IB234" s="259"/>
      <c r="IC234" s="259"/>
      <c r="ID234" s="259"/>
      <c r="IE234" s="259"/>
      <c r="IF234" s="259"/>
      <c r="IG234" s="259"/>
      <c r="IH234" s="259"/>
      <c r="II234" s="259"/>
      <c r="IJ234" s="259"/>
      <c r="IK234" s="259"/>
      <c r="IL234" s="259"/>
      <c r="IM234" s="259"/>
      <c r="IN234" s="259"/>
      <c r="IO234" s="259"/>
      <c r="IP234" s="259"/>
      <c r="IQ234" s="259"/>
      <c r="IR234" s="259"/>
      <c r="IS234" s="259"/>
      <c r="IT234" s="259"/>
      <c r="IU234" s="259"/>
      <c r="IV234" s="259"/>
      <c r="IW234" s="259"/>
      <c r="IX234" s="259"/>
      <c r="IY234" s="259"/>
      <c r="IZ234" s="259"/>
      <c r="JA234" s="259"/>
      <c r="JB234" s="259"/>
      <c r="JC234" s="259"/>
      <c r="JD234" s="259"/>
      <c r="JE234" s="259"/>
      <c r="JF234" s="259"/>
      <c r="JG234" s="259"/>
      <c r="JH234" s="259"/>
      <c r="JI234" s="259"/>
      <c r="JJ234" s="259"/>
      <c r="JK234" s="259"/>
      <c r="JL234" s="259"/>
      <c r="JM234" s="259"/>
      <c r="JN234" s="259"/>
      <c r="JO234" s="259"/>
      <c r="JP234" s="259"/>
      <c r="JQ234" s="259"/>
      <c r="JR234" s="259"/>
      <c r="JS234" s="259"/>
      <c r="JT234" s="259"/>
      <c r="JU234" s="259"/>
      <c r="JV234" s="259"/>
      <c r="JW234" s="259"/>
      <c r="JX234" s="259"/>
      <c r="JY234" s="259"/>
      <c r="JZ234" s="259"/>
      <c r="KA234" s="259"/>
      <c r="KB234" s="259"/>
      <c r="KC234" s="259"/>
      <c r="KD234" s="259"/>
      <c r="KE234" s="259"/>
      <c r="KF234" s="259"/>
      <c r="KG234" s="259"/>
      <c r="KH234" s="259"/>
      <c r="KI234" s="259"/>
      <c r="KJ234" s="259"/>
      <c r="KK234" s="259"/>
      <c r="KL234" s="259"/>
      <c r="KM234" s="259"/>
      <c r="KN234" s="259"/>
      <c r="KO234" s="259"/>
      <c r="KP234" s="259"/>
      <c r="KQ234" s="259"/>
      <c r="KR234" s="259"/>
      <c r="KS234" s="259"/>
      <c r="KT234" s="259"/>
      <c r="KU234" s="259"/>
      <c r="KV234" s="259"/>
      <c r="KW234" s="259"/>
      <c r="KX234" s="259"/>
      <c r="KY234" s="259"/>
      <c r="KZ234" s="259"/>
      <c r="LA234" s="259"/>
      <c r="LB234" s="259"/>
      <c r="LC234" s="259"/>
      <c r="LD234" s="259"/>
      <c r="LE234" s="259"/>
      <c r="LF234" s="259"/>
      <c r="LG234" s="259"/>
      <c r="LH234" s="259"/>
      <c r="LI234" s="259"/>
      <c r="LJ234" s="259"/>
      <c r="LK234" s="259"/>
      <c r="LL234" s="259"/>
      <c r="LM234" s="259"/>
      <c r="LN234" s="259"/>
      <c r="LO234" s="259"/>
      <c r="LP234" s="259"/>
      <c r="LQ234" s="259"/>
      <c r="LR234" s="259"/>
      <c r="LS234" s="259"/>
      <c r="LT234" s="259"/>
      <c r="LU234" s="259"/>
      <c r="LV234" s="259"/>
      <c r="LW234" s="259"/>
      <c r="LX234" s="259"/>
      <c r="LY234" s="259"/>
      <c r="LZ234" s="259"/>
      <c r="MA234" s="259"/>
      <c r="MB234" s="259"/>
      <c r="MC234" s="259"/>
      <c r="MD234" s="259"/>
      <c r="ME234" s="259"/>
      <c r="MF234" s="259"/>
      <c r="MG234" s="259"/>
      <c r="MH234" s="259"/>
      <c r="MI234" s="259"/>
      <c r="MJ234" s="259"/>
      <c r="MK234" s="259"/>
      <c r="ML234" s="259"/>
      <c r="MM234" s="259"/>
      <c r="MN234" s="259"/>
      <c r="MO234" s="259"/>
      <c r="MP234" s="259"/>
      <c r="MQ234" s="259"/>
      <c r="MR234" s="259"/>
      <c r="MS234" s="259"/>
      <c r="MT234" s="259"/>
      <c r="MU234" s="259"/>
      <c r="MV234" s="259"/>
      <c r="MW234" s="259"/>
      <c r="MX234" s="259"/>
      <c r="MY234" s="259"/>
      <c r="MZ234" s="259"/>
      <c r="NA234" s="259"/>
      <c r="NB234" s="259"/>
      <c r="NC234" s="259"/>
      <c r="ND234" s="259"/>
      <c r="NE234" s="259"/>
      <c r="NF234" s="259"/>
      <c r="NG234" s="259"/>
      <c r="NH234" s="259"/>
      <c r="NI234" s="259"/>
      <c r="NJ234" s="259"/>
      <c r="NK234" s="259"/>
      <c r="NL234" s="259"/>
      <c r="NM234" s="259"/>
      <c r="NN234" s="259"/>
      <c r="NO234" s="259"/>
      <c r="NP234" s="259"/>
      <c r="NQ234" s="259"/>
      <c r="NR234" s="259"/>
      <c r="NS234" s="259"/>
      <c r="NT234" s="259"/>
      <c r="NU234" s="259"/>
      <c r="NV234" s="259"/>
      <c r="NW234" s="259"/>
      <c r="NX234" s="259"/>
      <c r="NY234" s="259"/>
      <c r="NZ234" s="259"/>
      <c r="OA234" s="259"/>
      <c r="OB234" s="259"/>
      <c r="OC234" s="259"/>
      <c r="OD234" s="259"/>
      <c r="OE234" s="259"/>
      <c r="OF234" s="259"/>
      <c r="OG234" s="259"/>
      <c r="OH234" s="259"/>
      <c r="OI234" s="259"/>
      <c r="OJ234" s="259"/>
      <c r="OK234" s="259"/>
      <c r="OL234" s="259"/>
      <c r="OM234" s="259"/>
      <c r="ON234" s="259"/>
      <c r="OO234" s="259"/>
      <c r="OP234" s="259"/>
      <c r="OQ234" s="259"/>
      <c r="OR234" s="259"/>
      <c r="OS234" s="259"/>
      <c r="OT234" s="259"/>
      <c r="OU234" s="259"/>
      <c r="OV234" s="259"/>
      <c r="OW234" s="259"/>
      <c r="OX234" s="259"/>
      <c r="OY234" s="259"/>
      <c r="OZ234" s="259"/>
      <c r="PA234" s="259"/>
      <c r="PB234" s="259"/>
      <c r="PC234" s="259"/>
      <c r="PD234" s="259"/>
      <c r="PE234" s="259"/>
      <c r="PF234" s="259"/>
      <c r="PG234" s="259"/>
      <c r="PH234" s="259"/>
      <c r="PI234" s="259"/>
      <c r="PJ234" s="259"/>
      <c r="PK234" s="259"/>
      <c r="PL234" s="259"/>
      <c r="PM234" s="259"/>
      <c r="PN234" s="259"/>
      <c r="PO234" s="259"/>
      <c r="PP234" s="259"/>
      <c r="PQ234" s="259"/>
      <c r="PR234" s="259"/>
      <c r="PS234" s="259"/>
      <c r="PT234" s="259"/>
      <c r="PU234" s="259"/>
      <c r="PV234" s="259"/>
      <c r="PW234" s="259"/>
      <c r="PX234" s="259"/>
      <c r="PY234" s="259"/>
      <c r="PZ234" s="259"/>
      <c r="QA234" s="259"/>
      <c r="QB234" s="259"/>
      <c r="QC234" s="259"/>
      <c r="QD234" s="259"/>
      <c r="QE234" s="259"/>
      <c r="QF234" s="259"/>
      <c r="QG234" s="259"/>
      <c r="QH234" s="259"/>
      <c r="QI234" s="259"/>
      <c r="QJ234" s="259"/>
      <c r="QK234" s="259"/>
      <c r="QL234" s="259"/>
      <c r="QM234" s="259"/>
      <c r="QN234" s="259"/>
      <c r="QO234" s="259"/>
      <c r="QP234" s="259"/>
      <c r="QQ234" s="259"/>
      <c r="QR234" s="259"/>
      <c r="QS234" s="259"/>
      <c r="QT234" s="259"/>
      <c r="QU234" s="259"/>
      <c r="QV234" s="259"/>
      <c r="QW234" s="259"/>
      <c r="QX234" s="259"/>
      <c r="QY234" s="259"/>
      <c r="QZ234" s="259"/>
      <c r="RA234" s="259"/>
      <c r="RB234" s="259"/>
      <c r="RC234" s="259"/>
      <c r="RD234" s="259"/>
      <c r="RE234" s="259"/>
      <c r="RF234" s="259"/>
      <c r="RG234" s="259"/>
      <c r="RH234" s="259"/>
      <c r="RI234" s="259"/>
      <c r="RJ234" s="259"/>
      <c r="RK234" s="259"/>
      <c r="RL234" s="259"/>
      <c r="RM234" s="259"/>
      <c r="RN234" s="259"/>
      <c r="RO234" s="259"/>
      <c r="RP234" s="259"/>
      <c r="RQ234" s="259"/>
      <c r="RR234" s="259"/>
      <c r="RS234" s="259"/>
      <c r="RT234" s="259"/>
      <c r="RU234" s="259"/>
      <c r="RV234" s="259"/>
      <c r="RW234" s="259"/>
      <c r="RX234" s="259"/>
      <c r="RY234" s="259"/>
      <c r="RZ234" s="259"/>
      <c r="SA234" s="259"/>
      <c r="SB234" s="259"/>
      <c r="SC234" s="259"/>
      <c r="SD234" s="259"/>
      <c r="SE234" s="259"/>
      <c r="SF234" s="259"/>
      <c r="SG234" s="259"/>
      <c r="SH234" s="259"/>
      <c r="SI234" s="259"/>
      <c r="SJ234" s="259"/>
      <c r="SK234" s="259"/>
      <c r="SL234" s="259"/>
      <c r="SM234" s="259"/>
      <c r="SN234" s="259"/>
      <c r="SO234" s="259"/>
      <c r="SP234" s="259"/>
      <c r="SQ234" s="259"/>
      <c r="SR234" s="259"/>
      <c r="SS234" s="259"/>
      <c r="ST234" s="259"/>
      <c r="SU234" s="259"/>
      <c r="SV234" s="259"/>
      <c r="SW234" s="259"/>
      <c r="SX234" s="259"/>
      <c r="SY234" s="259"/>
      <c r="SZ234" s="259"/>
      <c r="TA234" s="259"/>
      <c r="TB234" s="259"/>
      <c r="TC234" s="259"/>
      <c r="TD234" s="259"/>
      <c r="TE234" s="259"/>
      <c r="TF234" s="259"/>
      <c r="TG234" s="259"/>
      <c r="TH234" s="259"/>
      <c r="TI234" s="259"/>
      <c r="TJ234" s="259"/>
      <c r="TK234" s="259"/>
      <c r="TL234" s="259"/>
      <c r="TM234" s="259"/>
      <c r="TN234" s="259"/>
      <c r="TO234" s="259"/>
      <c r="TP234" s="259"/>
      <c r="TQ234" s="259"/>
      <c r="TR234" s="259"/>
      <c r="TS234" s="259"/>
      <c r="TT234" s="259"/>
      <c r="TU234" s="259"/>
      <c r="TV234" s="259"/>
      <c r="TW234" s="259"/>
      <c r="TX234" s="259"/>
      <c r="TY234" s="259"/>
      <c r="TZ234" s="259"/>
      <c r="UA234" s="259"/>
      <c r="UB234" s="259"/>
      <c r="UC234" s="259"/>
      <c r="UD234" s="259"/>
      <c r="UE234" s="259"/>
      <c r="UF234" s="259"/>
      <c r="UG234" s="259"/>
      <c r="UH234" s="259"/>
      <c r="UI234" s="259"/>
      <c r="UJ234" s="259"/>
      <c r="UK234" s="259"/>
      <c r="UL234" s="259"/>
      <c r="UM234" s="259"/>
      <c r="UN234" s="259"/>
      <c r="UO234" s="259"/>
      <c r="UP234" s="259"/>
      <c r="UQ234" s="259"/>
      <c r="UR234" s="259"/>
      <c r="US234" s="259"/>
      <c r="UT234" s="259"/>
      <c r="UU234" s="259"/>
      <c r="UV234" s="259"/>
      <c r="UW234" s="259"/>
      <c r="UX234" s="259"/>
      <c r="UY234" s="259"/>
      <c r="UZ234" s="259"/>
      <c r="VA234" s="259"/>
      <c r="VB234" s="259"/>
      <c r="VC234" s="259"/>
      <c r="VD234" s="259"/>
      <c r="VE234" s="259"/>
      <c r="VF234" s="259"/>
      <c r="VG234" s="259"/>
      <c r="VH234" s="259"/>
      <c r="VI234" s="259"/>
      <c r="VJ234" s="259"/>
      <c r="VK234" s="259"/>
      <c r="VL234" s="259"/>
      <c r="VM234" s="259"/>
      <c r="VN234" s="259"/>
      <c r="VO234" s="259"/>
      <c r="VP234" s="259"/>
      <c r="VQ234" s="259"/>
      <c r="VR234" s="259"/>
      <c r="VS234" s="259"/>
      <c r="VT234" s="259"/>
      <c r="VU234" s="259"/>
      <c r="VV234" s="259"/>
      <c r="VW234" s="259"/>
      <c r="VX234" s="259"/>
      <c r="VY234" s="259"/>
      <c r="VZ234" s="259"/>
      <c r="WA234" s="259"/>
      <c r="WB234" s="259"/>
      <c r="WC234" s="259"/>
      <c r="WD234" s="259"/>
      <c r="WE234" s="259"/>
      <c r="WF234" s="259"/>
      <c r="WG234" s="259"/>
      <c r="WH234" s="259"/>
      <c r="WI234" s="259"/>
      <c r="WJ234" s="259"/>
      <c r="WK234" s="259"/>
      <c r="WL234" s="259"/>
      <c r="WM234" s="259"/>
      <c r="WN234" s="259"/>
      <c r="WO234" s="259"/>
      <c r="WP234" s="259"/>
      <c r="WQ234" s="259"/>
      <c r="WR234" s="259"/>
      <c r="WS234" s="259"/>
      <c r="WT234" s="259"/>
      <c r="WU234" s="259"/>
      <c r="WV234" s="259"/>
      <c r="WW234" s="259"/>
      <c r="WX234" s="259"/>
      <c r="WY234" s="259"/>
      <c r="WZ234" s="259"/>
      <c r="XA234" s="259"/>
      <c r="XB234" s="259"/>
      <c r="XC234" s="259"/>
      <c r="XD234" s="259"/>
      <c r="XE234" s="259"/>
      <c r="XF234" s="259"/>
      <c r="XG234" s="259"/>
      <c r="XH234" s="259"/>
      <c r="XI234" s="259"/>
      <c r="XJ234" s="259"/>
      <c r="XK234" s="259"/>
      <c r="XL234" s="259"/>
      <c r="XM234" s="259"/>
      <c r="XN234" s="259"/>
      <c r="XO234" s="259"/>
      <c r="XP234" s="259"/>
      <c r="XQ234" s="259"/>
      <c r="XR234" s="259"/>
      <c r="XS234" s="259"/>
      <c r="XT234" s="259"/>
      <c r="XU234" s="259"/>
      <c r="XV234" s="259"/>
      <c r="XW234" s="259"/>
      <c r="XX234" s="259"/>
      <c r="XY234" s="259"/>
      <c r="XZ234" s="259"/>
      <c r="YA234" s="259"/>
      <c r="YB234" s="259"/>
      <c r="YC234" s="259"/>
      <c r="YD234" s="259"/>
      <c r="YE234" s="259"/>
      <c r="YF234" s="259"/>
      <c r="YG234" s="259"/>
      <c r="YH234" s="259"/>
      <c r="YI234" s="259"/>
      <c r="YJ234" s="259"/>
      <c r="YK234" s="259"/>
      <c r="YL234" s="259"/>
      <c r="YM234" s="259"/>
      <c r="YN234" s="259"/>
      <c r="YO234" s="259"/>
      <c r="YP234" s="259"/>
      <c r="YQ234" s="259"/>
      <c r="YR234" s="259"/>
      <c r="YS234" s="259"/>
      <c r="YT234" s="259"/>
      <c r="YU234" s="259"/>
      <c r="YV234" s="259"/>
      <c r="YW234" s="259"/>
      <c r="YX234" s="259"/>
      <c r="YY234" s="259"/>
      <c r="YZ234" s="259"/>
      <c r="ZA234" s="259"/>
      <c r="ZB234" s="259"/>
      <c r="ZC234" s="259"/>
      <c r="ZD234" s="259"/>
      <c r="ZE234" s="259"/>
      <c r="ZF234" s="259"/>
      <c r="ZG234" s="259"/>
      <c r="ZH234" s="259"/>
      <c r="ZI234" s="259"/>
      <c r="ZJ234" s="259"/>
      <c r="ZK234" s="259"/>
      <c r="ZL234" s="259"/>
      <c r="ZM234" s="259"/>
      <c r="ZN234" s="259"/>
      <c r="ZO234" s="259"/>
      <c r="ZP234" s="259"/>
      <c r="ZQ234" s="259"/>
      <c r="ZR234" s="259"/>
      <c r="ZS234" s="259"/>
      <c r="ZT234" s="259"/>
      <c r="ZU234" s="259"/>
      <c r="ZV234" s="259"/>
      <c r="ZW234" s="259"/>
      <c r="ZX234" s="259"/>
      <c r="ZY234" s="259"/>
      <c r="ZZ234" s="259"/>
      <c r="AAA234" s="259"/>
      <c r="AAB234" s="259"/>
      <c r="AAC234" s="259"/>
      <c r="AAD234" s="259"/>
      <c r="AAE234" s="259"/>
      <c r="AAF234" s="259"/>
      <c r="AAG234" s="259"/>
      <c r="AAH234" s="259"/>
      <c r="AAI234" s="259"/>
      <c r="AAJ234" s="259"/>
      <c r="AAK234" s="259"/>
      <c r="AAL234" s="259"/>
      <c r="AAM234" s="259"/>
      <c r="AAN234" s="259"/>
      <c r="AAO234" s="259"/>
      <c r="AAP234" s="259"/>
      <c r="AAQ234" s="259"/>
      <c r="AAR234" s="259"/>
      <c r="AAS234" s="259"/>
      <c r="AAT234" s="259"/>
      <c r="AAU234" s="259"/>
      <c r="AAV234" s="259"/>
      <c r="AAW234" s="259"/>
      <c r="AAX234" s="259"/>
      <c r="AAY234" s="259"/>
      <c r="AAZ234" s="259"/>
      <c r="ABA234" s="259"/>
      <c r="ABB234" s="259"/>
      <c r="ABC234" s="259"/>
      <c r="ABD234" s="259"/>
      <c r="ABE234" s="259"/>
      <c r="ABF234" s="259"/>
      <c r="ABG234" s="259"/>
      <c r="ABH234" s="259"/>
      <c r="ABI234" s="259"/>
      <c r="ABJ234" s="259"/>
      <c r="ABK234" s="259"/>
      <c r="ABL234" s="259"/>
      <c r="ABM234" s="259"/>
      <c r="ABN234" s="259"/>
      <c r="ABO234" s="259"/>
      <c r="ABP234" s="259"/>
      <c r="ABQ234" s="259"/>
      <c r="ABR234" s="259"/>
      <c r="ABS234" s="259"/>
      <c r="ABT234" s="259"/>
      <c r="ABU234" s="259"/>
      <c r="ABV234" s="259"/>
      <c r="ABW234" s="259"/>
      <c r="ABX234" s="259"/>
      <c r="ABY234" s="259"/>
      <c r="ABZ234" s="259"/>
      <c r="ACA234" s="259"/>
      <c r="ACB234" s="259"/>
      <c r="ACC234" s="259"/>
      <c r="ACD234" s="259"/>
      <c r="ACE234" s="259"/>
      <c r="ACF234" s="259"/>
      <c r="ACG234" s="259"/>
      <c r="ACH234" s="259"/>
      <c r="ACI234" s="259"/>
      <c r="ACJ234" s="259"/>
      <c r="ACK234" s="259"/>
      <c r="ACL234" s="259"/>
      <c r="ACM234" s="259"/>
      <c r="ACN234" s="259"/>
      <c r="ACO234" s="259"/>
      <c r="ACP234" s="259"/>
      <c r="ACQ234" s="259"/>
      <c r="ACR234" s="259"/>
      <c r="ACS234" s="259"/>
      <c r="ACT234" s="259"/>
      <c r="ACU234" s="259"/>
      <c r="ACV234" s="259"/>
      <c r="ACW234" s="259"/>
      <c r="ACX234" s="259"/>
      <c r="ACY234" s="259"/>
      <c r="ACZ234" s="259"/>
      <c r="ADA234" s="259"/>
      <c r="ADB234" s="259"/>
      <c r="ADC234" s="259"/>
      <c r="ADD234" s="259"/>
      <c r="ADE234" s="259"/>
      <c r="ADF234" s="259"/>
      <c r="ADG234" s="259"/>
      <c r="ADH234" s="259"/>
      <c r="ADI234" s="259"/>
      <c r="ADJ234" s="259"/>
      <c r="ADK234" s="259"/>
      <c r="ADL234" s="259"/>
      <c r="ADM234" s="259"/>
      <c r="ADN234" s="259"/>
      <c r="ADO234" s="259"/>
      <c r="ADP234" s="259"/>
      <c r="ADQ234" s="259"/>
      <c r="ADR234" s="259"/>
      <c r="ADS234" s="259"/>
      <c r="ADT234" s="259"/>
      <c r="ADU234" s="259"/>
      <c r="ADV234" s="259"/>
      <c r="ADW234" s="259"/>
      <c r="ADX234" s="259"/>
      <c r="ADY234" s="259"/>
      <c r="ADZ234" s="259"/>
      <c r="AEA234" s="259"/>
      <c r="AEB234" s="259"/>
      <c r="AEC234" s="259"/>
      <c r="AED234" s="259"/>
      <c r="AEE234" s="259"/>
      <c r="AEF234" s="259"/>
      <c r="AEG234" s="259"/>
      <c r="AEH234" s="259"/>
      <c r="AEI234" s="259"/>
      <c r="AEJ234" s="259"/>
      <c r="AEK234" s="259"/>
      <c r="AEL234" s="259"/>
      <c r="AEM234" s="259"/>
      <c r="AEN234" s="259"/>
      <c r="AEO234" s="259"/>
      <c r="AEP234" s="259"/>
      <c r="AEQ234" s="259"/>
      <c r="AER234" s="259"/>
      <c r="AES234" s="259"/>
      <c r="AET234" s="259"/>
      <c r="AEU234" s="259"/>
      <c r="AEV234" s="259"/>
      <c r="AEW234" s="259"/>
      <c r="AEX234" s="259"/>
      <c r="AEY234" s="259"/>
      <c r="AEZ234" s="259"/>
      <c r="AFA234" s="259"/>
      <c r="AFB234" s="259"/>
      <c r="AFC234" s="259"/>
      <c r="AFD234" s="259"/>
      <c r="AFE234" s="259"/>
      <c r="AFF234" s="259"/>
      <c r="AFG234" s="259"/>
      <c r="AFH234" s="259"/>
      <c r="AFI234" s="259"/>
      <c r="AFJ234" s="259"/>
      <c r="AFK234" s="259"/>
      <c r="AFL234" s="259"/>
      <c r="AFM234" s="259"/>
      <c r="AFN234" s="259"/>
      <c r="AFO234" s="259"/>
      <c r="AFP234" s="259"/>
      <c r="AFQ234" s="259"/>
      <c r="AFR234" s="259"/>
      <c r="AFS234" s="259"/>
      <c r="AFT234" s="259"/>
      <c r="AFU234" s="259"/>
      <c r="AFV234" s="259"/>
      <c r="AFW234" s="259"/>
      <c r="AFX234" s="259"/>
      <c r="AFY234" s="259"/>
      <c r="AFZ234" s="259"/>
      <c r="AGA234" s="259"/>
      <c r="AGB234" s="259"/>
      <c r="AGC234" s="259"/>
      <c r="AGD234" s="259"/>
      <c r="AGE234" s="259"/>
      <c r="AGF234" s="259"/>
      <c r="AGG234" s="259"/>
      <c r="AGH234" s="259"/>
      <c r="AGI234" s="259"/>
      <c r="AGJ234" s="259"/>
      <c r="AGK234" s="259"/>
      <c r="AGL234" s="259"/>
      <c r="AGM234" s="259"/>
      <c r="AGN234" s="259"/>
      <c r="AGO234" s="259"/>
      <c r="AGP234" s="259"/>
      <c r="AGQ234" s="259"/>
      <c r="AGR234" s="259"/>
      <c r="AGS234" s="259"/>
      <c r="AGT234" s="259"/>
      <c r="AGU234" s="259"/>
      <c r="AGV234" s="259"/>
      <c r="AGW234" s="259"/>
      <c r="AGX234" s="259"/>
      <c r="AGY234" s="259"/>
      <c r="AGZ234" s="259"/>
      <c r="AHA234" s="259"/>
      <c r="AHB234" s="259"/>
      <c r="AHC234" s="259"/>
      <c r="AHD234" s="259"/>
      <c r="AHE234" s="259"/>
      <c r="AHF234" s="259"/>
      <c r="AHG234" s="259"/>
      <c r="AHH234" s="259"/>
      <c r="AHI234" s="259"/>
      <c r="AHJ234" s="259"/>
      <c r="AHK234" s="259"/>
      <c r="AHL234" s="259"/>
      <c r="AHM234" s="259"/>
      <c r="AHN234" s="259"/>
      <c r="AHO234" s="259"/>
      <c r="AHP234" s="259"/>
      <c r="AHQ234" s="259"/>
      <c r="AHR234" s="259"/>
      <c r="AHS234" s="259"/>
      <c r="AHT234" s="259"/>
      <c r="AHU234" s="259"/>
      <c r="AHV234" s="259"/>
      <c r="AHW234" s="259"/>
      <c r="AHX234" s="259"/>
      <c r="AHY234" s="259"/>
      <c r="AHZ234" s="259"/>
      <c r="AIA234" s="259"/>
      <c r="AIB234" s="259"/>
      <c r="AIC234" s="259"/>
      <c r="AID234" s="259"/>
      <c r="AIE234" s="259"/>
      <c r="AIF234" s="259"/>
      <c r="AIG234" s="259"/>
      <c r="AIH234" s="259"/>
      <c r="AII234" s="259"/>
      <c r="AIJ234" s="259"/>
      <c r="AIK234" s="259"/>
      <c r="AIL234" s="259"/>
      <c r="AIM234" s="259"/>
      <c r="AIN234" s="259"/>
      <c r="AIO234" s="259"/>
      <c r="AIP234" s="259"/>
      <c r="AIQ234" s="259"/>
      <c r="AIR234" s="259"/>
      <c r="AIS234" s="259"/>
      <c r="AIT234" s="259"/>
      <c r="AIU234" s="259"/>
      <c r="AIV234" s="259"/>
      <c r="AIW234" s="259"/>
      <c r="AIX234" s="259"/>
      <c r="AIY234" s="259"/>
      <c r="AIZ234" s="259"/>
      <c r="AJA234" s="259"/>
      <c r="AJB234" s="259"/>
      <c r="AJC234" s="259"/>
      <c r="AJD234" s="259"/>
      <c r="AJE234" s="259"/>
      <c r="AJF234" s="259"/>
      <c r="AJG234" s="259"/>
      <c r="AJH234" s="259"/>
      <c r="AJI234" s="259"/>
      <c r="AJJ234" s="259"/>
      <c r="AJK234" s="259"/>
      <c r="AJL234" s="259"/>
      <c r="AJM234" s="259"/>
      <c r="AJN234" s="259"/>
      <c r="AJO234" s="259"/>
      <c r="AJP234" s="259"/>
      <c r="AJQ234" s="259"/>
      <c r="AJR234" s="259"/>
      <c r="AJS234" s="259"/>
      <c r="AJT234" s="259"/>
      <c r="AJU234" s="259"/>
      <c r="AJV234" s="259"/>
      <c r="AJW234" s="259"/>
      <c r="AJX234" s="259"/>
      <c r="AJY234" s="259"/>
      <c r="AJZ234" s="259"/>
      <c r="AKA234" s="259"/>
      <c r="AKB234" s="259"/>
      <c r="AKC234" s="259"/>
      <c r="AKD234" s="259"/>
      <c r="AKE234" s="259"/>
      <c r="AKF234" s="259"/>
      <c r="AKG234" s="259"/>
      <c r="AKH234" s="259"/>
      <c r="AKI234" s="259"/>
      <c r="AKJ234" s="259"/>
      <c r="AKK234" s="259"/>
      <c r="AKL234" s="259"/>
      <c r="AKM234" s="259"/>
      <c r="AKN234" s="259"/>
      <c r="AKO234" s="259"/>
      <c r="AKP234" s="259"/>
      <c r="AKQ234" s="259"/>
      <c r="AKR234" s="259"/>
      <c r="AKS234" s="259"/>
      <c r="AKT234" s="259"/>
      <c r="AKU234" s="259"/>
      <c r="AKV234" s="259"/>
      <c r="AKW234" s="259"/>
      <c r="AKX234" s="259"/>
      <c r="AKY234" s="259"/>
      <c r="AKZ234" s="259"/>
      <c r="ALA234" s="259"/>
      <c r="ALB234" s="259"/>
      <c r="ALC234" s="259"/>
      <c r="ALD234" s="259"/>
      <c r="ALE234" s="259"/>
      <c r="ALF234" s="259"/>
      <c r="ALG234" s="259"/>
      <c r="ALH234" s="259"/>
      <c r="ALI234" s="259"/>
      <c r="ALJ234" s="259"/>
      <c r="ALK234" s="259"/>
      <c r="ALL234" s="259"/>
      <c r="ALM234" s="259"/>
      <c r="ALN234" s="259"/>
      <c r="ALO234" s="259"/>
      <c r="ALP234" s="259"/>
      <c r="ALQ234" s="259"/>
      <c r="ALR234" s="259"/>
      <c r="ALS234" s="259"/>
      <c r="ALT234" s="259"/>
      <c r="ALU234" s="259"/>
      <c r="ALV234" s="259"/>
      <c r="ALW234" s="259"/>
      <c r="ALX234" s="259"/>
      <c r="ALY234" s="259"/>
      <c r="ALZ234" s="259"/>
      <c r="AMA234" s="259"/>
      <c r="AMB234" s="259"/>
      <c r="AMC234" s="259"/>
      <c r="AMD234" s="259"/>
      <c r="AME234" s="259"/>
      <c r="AMF234" s="259"/>
      <c r="AMG234" s="259"/>
      <c r="AMH234" s="259"/>
      <c r="AMI234" s="259"/>
      <c r="AMJ234" s="259"/>
    </row>
    <row r="235" spans="1:1024" s="260" customFormat="1" ht="24.75" customHeight="1">
      <c r="A235" s="232"/>
      <c r="B235" s="227">
        <v>8</v>
      </c>
      <c r="C235" s="227">
        <v>0</v>
      </c>
      <c r="D235" s="227">
        <v>5</v>
      </c>
      <c r="E235" s="228">
        <v>0</v>
      </c>
      <c r="F235" s="228">
        <v>7</v>
      </c>
      <c r="G235" s="228">
        <v>0</v>
      </c>
      <c r="H235" s="228">
        <v>1</v>
      </c>
      <c r="I235" s="228">
        <v>1</v>
      </c>
      <c r="J235" s="228">
        <v>7</v>
      </c>
      <c r="K235" s="228">
        <v>6</v>
      </c>
      <c r="L235" s="228">
        <v>0</v>
      </c>
      <c r="M235" s="228">
        <v>1</v>
      </c>
      <c r="N235" s="228">
        <v>1</v>
      </c>
      <c r="O235" s="228">
        <v>0</v>
      </c>
      <c r="P235" s="228">
        <v>5</v>
      </c>
      <c r="Q235" s="228">
        <v>6</v>
      </c>
      <c r="R235" s="228">
        <v>0</v>
      </c>
      <c r="S235" s="228">
        <v>1</v>
      </c>
      <c r="T235" s="228">
        <v>7</v>
      </c>
      <c r="U235" s="229">
        <v>6</v>
      </c>
      <c r="V235" s="229">
        <v>0</v>
      </c>
      <c r="W235" s="229">
        <v>1</v>
      </c>
      <c r="X235" s="229">
        <v>1</v>
      </c>
      <c r="Y235" s="229">
        <v>1</v>
      </c>
      <c r="Z235" s="229">
        <v>0</v>
      </c>
      <c r="AA235" s="229">
        <v>0</v>
      </c>
      <c r="AB235" s="229">
        <v>0</v>
      </c>
      <c r="AC235" s="235" t="s">
        <v>227</v>
      </c>
      <c r="AD235" s="230" t="s">
        <v>31</v>
      </c>
      <c r="AE235" s="263">
        <v>100</v>
      </c>
      <c r="AF235" s="263">
        <v>100</v>
      </c>
      <c r="AG235" s="263">
        <v>100</v>
      </c>
      <c r="AH235" s="263">
        <v>100</v>
      </c>
      <c r="AI235" s="263">
        <v>100</v>
      </c>
      <c r="AJ235" s="263">
        <v>100</v>
      </c>
      <c r="AK235" s="263">
        <v>100</v>
      </c>
      <c r="AL235" s="257" t="s">
        <v>232</v>
      </c>
      <c r="AM235" s="258"/>
      <c r="AN235" s="258"/>
      <c r="AO235" s="259"/>
      <c r="AP235" s="259"/>
      <c r="AQ235" s="259"/>
      <c r="AR235" s="259"/>
      <c r="AS235" s="259"/>
      <c r="AT235" s="259"/>
      <c r="AU235" s="259"/>
      <c r="AV235" s="259"/>
      <c r="AW235" s="259"/>
      <c r="AX235" s="259"/>
      <c r="AY235" s="259"/>
      <c r="AZ235" s="259"/>
      <c r="BA235" s="259"/>
      <c r="BB235" s="259"/>
      <c r="BC235" s="259"/>
      <c r="BD235" s="259"/>
      <c r="BE235" s="259"/>
      <c r="BF235" s="259"/>
      <c r="BG235" s="259"/>
      <c r="BH235" s="259"/>
      <c r="BI235" s="259"/>
      <c r="BJ235" s="259"/>
      <c r="BK235" s="259"/>
      <c r="BL235" s="259"/>
      <c r="BM235" s="259"/>
      <c r="BN235" s="259"/>
      <c r="BO235" s="259"/>
      <c r="BP235" s="259"/>
      <c r="BQ235" s="259"/>
      <c r="BR235" s="259"/>
      <c r="BS235" s="259"/>
      <c r="BT235" s="259"/>
      <c r="BU235" s="259"/>
      <c r="BV235" s="259"/>
      <c r="BW235" s="259"/>
      <c r="BX235" s="259"/>
      <c r="BY235" s="259"/>
      <c r="BZ235" s="259"/>
      <c r="CA235" s="259"/>
      <c r="CB235" s="259"/>
      <c r="CC235" s="259"/>
      <c r="CD235" s="259"/>
      <c r="CE235" s="259"/>
      <c r="CF235" s="259"/>
      <c r="CG235" s="259"/>
      <c r="CH235" s="259"/>
      <c r="CI235" s="259"/>
      <c r="CJ235" s="259"/>
      <c r="CK235" s="259"/>
      <c r="CL235" s="259"/>
      <c r="CM235" s="259"/>
      <c r="CN235" s="259"/>
      <c r="CO235" s="259"/>
      <c r="CP235" s="259"/>
      <c r="CQ235" s="259"/>
      <c r="CR235" s="259"/>
      <c r="CS235" s="259"/>
      <c r="CT235" s="259"/>
      <c r="CU235" s="259"/>
      <c r="CV235" s="259"/>
      <c r="CW235" s="259"/>
      <c r="CX235" s="259"/>
      <c r="CY235" s="259"/>
      <c r="CZ235" s="259"/>
      <c r="DA235" s="259"/>
      <c r="DB235" s="259"/>
      <c r="DC235" s="259"/>
      <c r="DD235" s="259"/>
      <c r="DE235" s="259"/>
      <c r="DF235" s="259"/>
      <c r="DG235" s="259"/>
      <c r="DH235" s="259"/>
      <c r="DI235" s="259"/>
      <c r="DJ235" s="259"/>
      <c r="DK235" s="259"/>
      <c r="DL235" s="259"/>
      <c r="DM235" s="259"/>
      <c r="DN235" s="259"/>
      <c r="DO235" s="259"/>
      <c r="DP235" s="259"/>
      <c r="DQ235" s="259"/>
      <c r="DR235" s="259"/>
      <c r="DS235" s="259"/>
      <c r="DT235" s="259"/>
      <c r="DU235" s="259"/>
      <c r="DV235" s="259"/>
      <c r="DW235" s="259"/>
      <c r="DX235" s="259"/>
      <c r="DY235" s="259"/>
      <c r="DZ235" s="259"/>
      <c r="EA235" s="259"/>
      <c r="EB235" s="259"/>
      <c r="EC235" s="259"/>
      <c r="ED235" s="259"/>
      <c r="EE235" s="259"/>
      <c r="EF235" s="259"/>
      <c r="EG235" s="259"/>
      <c r="EH235" s="259"/>
      <c r="EI235" s="259"/>
      <c r="EJ235" s="259"/>
      <c r="EK235" s="259"/>
      <c r="EL235" s="259"/>
      <c r="EM235" s="259"/>
      <c r="EN235" s="259"/>
      <c r="EO235" s="259"/>
      <c r="EP235" s="259"/>
      <c r="EQ235" s="259"/>
      <c r="ER235" s="259"/>
      <c r="ES235" s="259"/>
      <c r="ET235" s="259"/>
      <c r="EU235" s="259"/>
      <c r="EV235" s="259"/>
      <c r="EW235" s="259"/>
      <c r="EX235" s="259"/>
      <c r="EY235" s="259"/>
      <c r="EZ235" s="259"/>
      <c r="FA235" s="259"/>
      <c r="FB235" s="259"/>
      <c r="FC235" s="259"/>
      <c r="FD235" s="259"/>
      <c r="FE235" s="259"/>
      <c r="FF235" s="259"/>
      <c r="FG235" s="259"/>
      <c r="FH235" s="259"/>
      <c r="FI235" s="259"/>
      <c r="FJ235" s="259"/>
      <c r="FK235" s="259"/>
      <c r="FL235" s="259"/>
      <c r="FM235" s="259"/>
      <c r="FN235" s="259"/>
      <c r="FO235" s="259"/>
      <c r="FP235" s="259"/>
      <c r="FQ235" s="259"/>
      <c r="FR235" s="259"/>
      <c r="FS235" s="259"/>
      <c r="FT235" s="259"/>
      <c r="FU235" s="259"/>
      <c r="FV235" s="259"/>
      <c r="FW235" s="259"/>
      <c r="FX235" s="259"/>
      <c r="FY235" s="259"/>
      <c r="FZ235" s="259"/>
      <c r="GA235" s="259"/>
      <c r="GB235" s="259"/>
      <c r="GC235" s="259"/>
      <c r="GD235" s="259"/>
      <c r="GE235" s="259"/>
      <c r="GF235" s="259"/>
      <c r="GG235" s="259"/>
      <c r="GH235" s="259"/>
      <c r="GI235" s="259"/>
      <c r="GJ235" s="259"/>
      <c r="GK235" s="259"/>
      <c r="GL235" s="259"/>
      <c r="GM235" s="259"/>
      <c r="GN235" s="259"/>
      <c r="GO235" s="259"/>
      <c r="GP235" s="259"/>
      <c r="GQ235" s="259"/>
      <c r="GR235" s="259"/>
      <c r="GS235" s="259"/>
      <c r="GT235" s="259"/>
      <c r="GU235" s="259"/>
      <c r="GV235" s="259"/>
      <c r="GW235" s="259"/>
      <c r="GX235" s="259"/>
      <c r="GY235" s="259"/>
      <c r="GZ235" s="259"/>
      <c r="HA235" s="259"/>
      <c r="HB235" s="259"/>
      <c r="HC235" s="259"/>
      <c r="HD235" s="259"/>
      <c r="HE235" s="259"/>
      <c r="HF235" s="259"/>
      <c r="HG235" s="259"/>
      <c r="HH235" s="259"/>
      <c r="HI235" s="259"/>
      <c r="HJ235" s="259"/>
      <c r="HK235" s="259"/>
      <c r="HL235" s="259"/>
      <c r="HM235" s="259"/>
      <c r="HN235" s="259"/>
      <c r="HO235" s="259"/>
      <c r="HP235" s="259"/>
      <c r="HQ235" s="259"/>
      <c r="HR235" s="259"/>
      <c r="HS235" s="259"/>
      <c r="HT235" s="259"/>
      <c r="HU235" s="259"/>
      <c r="HV235" s="259"/>
      <c r="HW235" s="259"/>
      <c r="HX235" s="259"/>
      <c r="HY235" s="259"/>
      <c r="HZ235" s="259"/>
      <c r="IA235" s="259"/>
      <c r="IB235" s="259"/>
      <c r="IC235" s="259"/>
      <c r="ID235" s="259"/>
      <c r="IE235" s="259"/>
      <c r="IF235" s="259"/>
      <c r="IG235" s="259"/>
      <c r="IH235" s="259"/>
      <c r="II235" s="259"/>
      <c r="IJ235" s="259"/>
      <c r="IK235" s="259"/>
      <c r="IL235" s="259"/>
      <c r="IM235" s="259"/>
      <c r="IN235" s="259"/>
      <c r="IO235" s="259"/>
      <c r="IP235" s="259"/>
      <c r="IQ235" s="259"/>
      <c r="IR235" s="259"/>
      <c r="IS235" s="259"/>
      <c r="IT235" s="259"/>
      <c r="IU235" s="259"/>
      <c r="IV235" s="259"/>
      <c r="IW235" s="259"/>
      <c r="IX235" s="259"/>
      <c r="IY235" s="259"/>
      <c r="IZ235" s="259"/>
      <c r="JA235" s="259"/>
      <c r="JB235" s="259"/>
      <c r="JC235" s="259"/>
      <c r="JD235" s="259"/>
      <c r="JE235" s="259"/>
      <c r="JF235" s="259"/>
      <c r="JG235" s="259"/>
      <c r="JH235" s="259"/>
      <c r="JI235" s="259"/>
      <c r="JJ235" s="259"/>
      <c r="JK235" s="259"/>
      <c r="JL235" s="259"/>
      <c r="JM235" s="259"/>
      <c r="JN235" s="259"/>
      <c r="JO235" s="259"/>
      <c r="JP235" s="259"/>
      <c r="JQ235" s="259"/>
      <c r="JR235" s="259"/>
      <c r="JS235" s="259"/>
      <c r="JT235" s="259"/>
      <c r="JU235" s="259"/>
      <c r="JV235" s="259"/>
      <c r="JW235" s="259"/>
      <c r="JX235" s="259"/>
      <c r="JY235" s="259"/>
      <c r="JZ235" s="259"/>
      <c r="KA235" s="259"/>
      <c r="KB235" s="259"/>
      <c r="KC235" s="259"/>
      <c r="KD235" s="259"/>
      <c r="KE235" s="259"/>
      <c r="KF235" s="259"/>
      <c r="KG235" s="259"/>
      <c r="KH235" s="259"/>
      <c r="KI235" s="259"/>
      <c r="KJ235" s="259"/>
      <c r="KK235" s="259"/>
      <c r="KL235" s="259"/>
      <c r="KM235" s="259"/>
      <c r="KN235" s="259"/>
      <c r="KO235" s="259"/>
      <c r="KP235" s="259"/>
      <c r="KQ235" s="259"/>
      <c r="KR235" s="259"/>
      <c r="KS235" s="259"/>
      <c r="KT235" s="259"/>
      <c r="KU235" s="259"/>
      <c r="KV235" s="259"/>
      <c r="KW235" s="259"/>
      <c r="KX235" s="259"/>
      <c r="KY235" s="259"/>
      <c r="KZ235" s="259"/>
      <c r="LA235" s="259"/>
      <c r="LB235" s="259"/>
      <c r="LC235" s="259"/>
      <c r="LD235" s="259"/>
      <c r="LE235" s="259"/>
      <c r="LF235" s="259"/>
      <c r="LG235" s="259"/>
      <c r="LH235" s="259"/>
      <c r="LI235" s="259"/>
      <c r="LJ235" s="259"/>
      <c r="LK235" s="259"/>
      <c r="LL235" s="259"/>
      <c r="LM235" s="259"/>
      <c r="LN235" s="259"/>
      <c r="LO235" s="259"/>
      <c r="LP235" s="259"/>
      <c r="LQ235" s="259"/>
      <c r="LR235" s="259"/>
      <c r="LS235" s="259"/>
      <c r="LT235" s="259"/>
      <c r="LU235" s="259"/>
      <c r="LV235" s="259"/>
      <c r="LW235" s="259"/>
      <c r="LX235" s="259"/>
      <c r="LY235" s="259"/>
      <c r="LZ235" s="259"/>
      <c r="MA235" s="259"/>
      <c r="MB235" s="259"/>
      <c r="MC235" s="259"/>
      <c r="MD235" s="259"/>
      <c r="ME235" s="259"/>
      <c r="MF235" s="259"/>
      <c r="MG235" s="259"/>
      <c r="MH235" s="259"/>
      <c r="MI235" s="259"/>
      <c r="MJ235" s="259"/>
      <c r="MK235" s="259"/>
      <c r="ML235" s="259"/>
      <c r="MM235" s="259"/>
      <c r="MN235" s="259"/>
      <c r="MO235" s="259"/>
      <c r="MP235" s="259"/>
      <c r="MQ235" s="259"/>
      <c r="MR235" s="259"/>
      <c r="MS235" s="259"/>
      <c r="MT235" s="259"/>
      <c r="MU235" s="259"/>
      <c r="MV235" s="259"/>
      <c r="MW235" s="259"/>
      <c r="MX235" s="259"/>
      <c r="MY235" s="259"/>
      <c r="MZ235" s="259"/>
      <c r="NA235" s="259"/>
      <c r="NB235" s="259"/>
      <c r="NC235" s="259"/>
      <c r="ND235" s="259"/>
      <c r="NE235" s="259"/>
      <c r="NF235" s="259"/>
      <c r="NG235" s="259"/>
      <c r="NH235" s="259"/>
      <c r="NI235" s="259"/>
      <c r="NJ235" s="259"/>
      <c r="NK235" s="259"/>
      <c r="NL235" s="259"/>
      <c r="NM235" s="259"/>
      <c r="NN235" s="259"/>
      <c r="NO235" s="259"/>
      <c r="NP235" s="259"/>
      <c r="NQ235" s="259"/>
      <c r="NR235" s="259"/>
      <c r="NS235" s="259"/>
      <c r="NT235" s="259"/>
      <c r="NU235" s="259"/>
      <c r="NV235" s="259"/>
      <c r="NW235" s="259"/>
      <c r="NX235" s="259"/>
      <c r="NY235" s="259"/>
      <c r="NZ235" s="259"/>
      <c r="OA235" s="259"/>
      <c r="OB235" s="259"/>
      <c r="OC235" s="259"/>
      <c r="OD235" s="259"/>
      <c r="OE235" s="259"/>
      <c r="OF235" s="259"/>
      <c r="OG235" s="259"/>
      <c r="OH235" s="259"/>
      <c r="OI235" s="259"/>
      <c r="OJ235" s="259"/>
      <c r="OK235" s="259"/>
      <c r="OL235" s="259"/>
      <c r="OM235" s="259"/>
      <c r="ON235" s="259"/>
      <c r="OO235" s="259"/>
      <c r="OP235" s="259"/>
      <c r="OQ235" s="259"/>
      <c r="OR235" s="259"/>
      <c r="OS235" s="259"/>
      <c r="OT235" s="259"/>
      <c r="OU235" s="259"/>
      <c r="OV235" s="259"/>
      <c r="OW235" s="259"/>
      <c r="OX235" s="259"/>
      <c r="OY235" s="259"/>
      <c r="OZ235" s="259"/>
      <c r="PA235" s="259"/>
      <c r="PB235" s="259"/>
      <c r="PC235" s="259"/>
      <c r="PD235" s="259"/>
      <c r="PE235" s="259"/>
      <c r="PF235" s="259"/>
      <c r="PG235" s="259"/>
      <c r="PH235" s="259"/>
      <c r="PI235" s="259"/>
      <c r="PJ235" s="259"/>
      <c r="PK235" s="259"/>
      <c r="PL235" s="259"/>
      <c r="PM235" s="259"/>
      <c r="PN235" s="259"/>
      <c r="PO235" s="259"/>
      <c r="PP235" s="259"/>
      <c r="PQ235" s="259"/>
      <c r="PR235" s="259"/>
      <c r="PS235" s="259"/>
      <c r="PT235" s="259"/>
      <c r="PU235" s="259"/>
      <c r="PV235" s="259"/>
      <c r="PW235" s="259"/>
      <c r="PX235" s="259"/>
      <c r="PY235" s="259"/>
      <c r="PZ235" s="259"/>
      <c r="QA235" s="259"/>
      <c r="QB235" s="259"/>
      <c r="QC235" s="259"/>
      <c r="QD235" s="259"/>
      <c r="QE235" s="259"/>
      <c r="QF235" s="259"/>
      <c r="QG235" s="259"/>
      <c r="QH235" s="259"/>
      <c r="QI235" s="259"/>
      <c r="QJ235" s="259"/>
      <c r="QK235" s="259"/>
      <c r="QL235" s="259"/>
      <c r="QM235" s="259"/>
      <c r="QN235" s="259"/>
      <c r="QO235" s="259"/>
      <c r="QP235" s="259"/>
      <c r="QQ235" s="259"/>
      <c r="QR235" s="259"/>
      <c r="QS235" s="259"/>
      <c r="QT235" s="259"/>
      <c r="QU235" s="259"/>
      <c r="QV235" s="259"/>
      <c r="QW235" s="259"/>
      <c r="QX235" s="259"/>
      <c r="QY235" s="259"/>
      <c r="QZ235" s="259"/>
      <c r="RA235" s="259"/>
      <c r="RB235" s="259"/>
      <c r="RC235" s="259"/>
      <c r="RD235" s="259"/>
      <c r="RE235" s="259"/>
      <c r="RF235" s="259"/>
      <c r="RG235" s="259"/>
      <c r="RH235" s="259"/>
      <c r="RI235" s="259"/>
      <c r="RJ235" s="259"/>
      <c r="RK235" s="259"/>
      <c r="RL235" s="259"/>
      <c r="RM235" s="259"/>
      <c r="RN235" s="259"/>
      <c r="RO235" s="259"/>
      <c r="RP235" s="259"/>
      <c r="RQ235" s="259"/>
      <c r="RR235" s="259"/>
      <c r="RS235" s="259"/>
      <c r="RT235" s="259"/>
      <c r="RU235" s="259"/>
      <c r="RV235" s="259"/>
      <c r="RW235" s="259"/>
      <c r="RX235" s="259"/>
      <c r="RY235" s="259"/>
      <c r="RZ235" s="259"/>
      <c r="SA235" s="259"/>
      <c r="SB235" s="259"/>
      <c r="SC235" s="259"/>
      <c r="SD235" s="259"/>
      <c r="SE235" s="259"/>
      <c r="SF235" s="259"/>
      <c r="SG235" s="259"/>
      <c r="SH235" s="259"/>
      <c r="SI235" s="259"/>
      <c r="SJ235" s="259"/>
      <c r="SK235" s="259"/>
      <c r="SL235" s="259"/>
      <c r="SM235" s="259"/>
      <c r="SN235" s="259"/>
      <c r="SO235" s="259"/>
      <c r="SP235" s="259"/>
      <c r="SQ235" s="259"/>
      <c r="SR235" s="259"/>
      <c r="SS235" s="259"/>
      <c r="ST235" s="259"/>
      <c r="SU235" s="259"/>
      <c r="SV235" s="259"/>
      <c r="SW235" s="259"/>
      <c r="SX235" s="259"/>
      <c r="SY235" s="259"/>
      <c r="SZ235" s="259"/>
      <c r="TA235" s="259"/>
      <c r="TB235" s="259"/>
      <c r="TC235" s="259"/>
      <c r="TD235" s="259"/>
      <c r="TE235" s="259"/>
      <c r="TF235" s="259"/>
      <c r="TG235" s="259"/>
      <c r="TH235" s="259"/>
      <c r="TI235" s="259"/>
      <c r="TJ235" s="259"/>
      <c r="TK235" s="259"/>
      <c r="TL235" s="259"/>
      <c r="TM235" s="259"/>
      <c r="TN235" s="259"/>
      <c r="TO235" s="259"/>
      <c r="TP235" s="259"/>
      <c r="TQ235" s="259"/>
      <c r="TR235" s="259"/>
      <c r="TS235" s="259"/>
      <c r="TT235" s="259"/>
      <c r="TU235" s="259"/>
      <c r="TV235" s="259"/>
      <c r="TW235" s="259"/>
      <c r="TX235" s="259"/>
      <c r="TY235" s="259"/>
      <c r="TZ235" s="259"/>
      <c r="UA235" s="259"/>
      <c r="UB235" s="259"/>
      <c r="UC235" s="259"/>
      <c r="UD235" s="259"/>
      <c r="UE235" s="259"/>
      <c r="UF235" s="259"/>
      <c r="UG235" s="259"/>
      <c r="UH235" s="259"/>
      <c r="UI235" s="259"/>
      <c r="UJ235" s="259"/>
      <c r="UK235" s="259"/>
      <c r="UL235" s="259"/>
      <c r="UM235" s="259"/>
      <c r="UN235" s="259"/>
      <c r="UO235" s="259"/>
      <c r="UP235" s="259"/>
      <c r="UQ235" s="259"/>
      <c r="UR235" s="259"/>
      <c r="US235" s="259"/>
      <c r="UT235" s="259"/>
      <c r="UU235" s="259"/>
      <c r="UV235" s="259"/>
      <c r="UW235" s="259"/>
      <c r="UX235" s="259"/>
      <c r="UY235" s="259"/>
      <c r="UZ235" s="259"/>
      <c r="VA235" s="259"/>
      <c r="VB235" s="259"/>
      <c r="VC235" s="259"/>
      <c r="VD235" s="259"/>
      <c r="VE235" s="259"/>
      <c r="VF235" s="259"/>
      <c r="VG235" s="259"/>
      <c r="VH235" s="259"/>
      <c r="VI235" s="259"/>
      <c r="VJ235" s="259"/>
      <c r="VK235" s="259"/>
      <c r="VL235" s="259"/>
      <c r="VM235" s="259"/>
      <c r="VN235" s="259"/>
      <c r="VO235" s="259"/>
      <c r="VP235" s="259"/>
      <c r="VQ235" s="259"/>
      <c r="VR235" s="259"/>
      <c r="VS235" s="259"/>
      <c r="VT235" s="259"/>
      <c r="VU235" s="259"/>
      <c r="VV235" s="259"/>
      <c r="VW235" s="259"/>
      <c r="VX235" s="259"/>
      <c r="VY235" s="259"/>
      <c r="VZ235" s="259"/>
      <c r="WA235" s="259"/>
      <c r="WB235" s="259"/>
      <c r="WC235" s="259"/>
      <c r="WD235" s="259"/>
      <c r="WE235" s="259"/>
      <c r="WF235" s="259"/>
      <c r="WG235" s="259"/>
      <c r="WH235" s="259"/>
      <c r="WI235" s="259"/>
      <c r="WJ235" s="259"/>
      <c r="WK235" s="259"/>
      <c r="WL235" s="259"/>
      <c r="WM235" s="259"/>
      <c r="WN235" s="259"/>
      <c r="WO235" s="259"/>
      <c r="WP235" s="259"/>
      <c r="WQ235" s="259"/>
      <c r="WR235" s="259"/>
      <c r="WS235" s="259"/>
      <c r="WT235" s="259"/>
      <c r="WU235" s="259"/>
      <c r="WV235" s="259"/>
      <c r="WW235" s="259"/>
      <c r="WX235" s="259"/>
      <c r="WY235" s="259"/>
      <c r="WZ235" s="259"/>
      <c r="XA235" s="259"/>
      <c r="XB235" s="259"/>
      <c r="XC235" s="259"/>
      <c r="XD235" s="259"/>
      <c r="XE235" s="259"/>
      <c r="XF235" s="259"/>
      <c r="XG235" s="259"/>
      <c r="XH235" s="259"/>
      <c r="XI235" s="259"/>
      <c r="XJ235" s="259"/>
      <c r="XK235" s="259"/>
      <c r="XL235" s="259"/>
      <c r="XM235" s="259"/>
      <c r="XN235" s="259"/>
      <c r="XO235" s="259"/>
      <c r="XP235" s="259"/>
      <c r="XQ235" s="259"/>
      <c r="XR235" s="259"/>
      <c r="XS235" s="259"/>
      <c r="XT235" s="259"/>
      <c r="XU235" s="259"/>
      <c r="XV235" s="259"/>
      <c r="XW235" s="259"/>
      <c r="XX235" s="259"/>
      <c r="XY235" s="259"/>
      <c r="XZ235" s="259"/>
      <c r="YA235" s="259"/>
      <c r="YB235" s="259"/>
      <c r="YC235" s="259"/>
      <c r="YD235" s="259"/>
      <c r="YE235" s="259"/>
      <c r="YF235" s="259"/>
      <c r="YG235" s="259"/>
      <c r="YH235" s="259"/>
      <c r="YI235" s="259"/>
      <c r="YJ235" s="259"/>
      <c r="YK235" s="259"/>
      <c r="YL235" s="259"/>
      <c r="YM235" s="259"/>
      <c r="YN235" s="259"/>
      <c r="YO235" s="259"/>
      <c r="YP235" s="259"/>
      <c r="YQ235" s="259"/>
      <c r="YR235" s="259"/>
      <c r="YS235" s="259"/>
      <c r="YT235" s="259"/>
      <c r="YU235" s="259"/>
      <c r="YV235" s="259"/>
      <c r="YW235" s="259"/>
      <c r="YX235" s="259"/>
      <c r="YY235" s="259"/>
      <c r="YZ235" s="259"/>
      <c r="ZA235" s="259"/>
      <c r="ZB235" s="259"/>
      <c r="ZC235" s="259"/>
      <c r="ZD235" s="259"/>
      <c r="ZE235" s="259"/>
      <c r="ZF235" s="259"/>
      <c r="ZG235" s="259"/>
      <c r="ZH235" s="259"/>
      <c r="ZI235" s="259"/>
      <c r="ZJ235" s="259"/>
      <c r="ZK235" s="259"/>
      <c r="ZL235" s="259"/>
      <c r="ZM235" s="259"/>
      <c r="ZN235" s="259"/>
      <c r="ZO235" s="259"/>
      <c r="ZP235" s="259"/>
      <c r="ZQ235" s="259"/>
      <c r="ZR235" s="259"/>
      <c r="ZS235" s="259"/>
      <c r="ZT235" s="259"/>
      <c r="ZU235" s="259"/>
      <c r="ZV235" s="259"/>
      <c r="ZW235" s="259"/>
      <c r="ZX235" s="259"/>
      <c r="ZY235" s="259"/>
      <c r="ZZ235" s="259"/>
      <c r="AAA235" s="259"/>
      <c r="AAB235" s="259"/>
      <c r="AAC235" s="259"/>
      <c r="AAD235" s="259"/>
      <c r="AAE235" s="259"/>
      <c r="AAF235" s="259"/>
      <c r="AAG235" s="259"/>
      <c r="AAH235" s="259"/>
      <c r="AAI235" s="259"/>
      <c r="AAJ235" s="259"/>
      <c r="AAK235" s="259"/>
      <c r="AAL235" s="259"/>
      <c r="AAM235" s="259"/>
      <c r="AAN235" s="259"/>
      <c r="AAO235" s="259"/>
      <c r="AAP235" s="259"/>
      <c r="AAQ235" s="259"/>
      <c r="AAR235" s="259"/>
      <c r="AAS235" s="259"/>
      <c r="AAT235" s="259"/>
      <c r="AAU235" s="259"/>
      <c r="AAV235" s="259"/>
      <c r="AAW235" s="259"/>
      <c r="AAX235" s="259"/>
      <c r="AAY235" s="259"/>
      <c r="AAZ235" s="259"/>
      <c r="ABA235" s="259"/>
      <c r="ABB235" s="259"/>
      <c r="ABC235" s="259"/>
      <c r="ABD235" s="259"/>
      <c r="ABE235" s="259"/>
      <c r="ABF235" s="259"/>
      <c r="ABG235" s="259"/>
      <c r="ABH235" s="259"/>
      <c r="ABI235" s="259"/>
      <c r="ABJ235" s="259"/>
      <c r="ABK235" s="259"/>
      <c r="ABL235" s="259"/>
      <c r="ABM235" s="259"/>
      <c r="ABN235" s="259"/>
      <c r="ABO235" s="259"/>
      <c r="ABP235" s="259"/>
      <c r="ABQ235" s="259"/>
      <c r="ABR235" s="259"/>
      <c r="ABS235" s="259"/>
      <c r="ABT235" s="259"/>
      <c r="ABU235" s="259"/>
      <c r="ABV235" s="259"/>
      <c r="ABW235" s="259"/>
      <c r="ABX235" s="259"/>
      <c r="ABY235" s="259"/>
      <c r="ABZ235" s="259"/>
      <c r="ACA235" s="259"/>
      <c r="ACB235" s="259"/>
      <c r="ACC235" s="259"/>
      <c r="ACD235" s="259"/>
      <c r="ACE235" s="259"/>
      <c r="ACF235" s="259"/>
      <c r="ACG235" s="259"/>
      <c r="ACH235" s="259"/>
      <c r="ACI235" s="259"/>
      <c r="ACJ235" s="259"/>
      <c r="ACK235" s="259"/>
      <c r="ACL235" s="259"/>
      <c r="ACM235" s="259"/>
      <c r="ACN235" s="259"/>
      <c r="ACO235" s="259"/>
      <c r="ACP235" s="259"/>
      <c r="ACQ235" s="259"/>
      <c r="ACR235" s="259"/>
      <c r="ACS235" s="259"/>
      <c r="ACT235" s="259"/>
      <c r="ACU235" s="259"/>
      <c r="ACV235" s="259"/>
      <c r="ACW235" s="259"/>
      <c r="ACX235" s="259"/>
      <c r="ACY235" s="259"/>
      <c r="ACZ235" s="259"/>
      <c r="ADA235" s="259"/>
      <c r="ADB235" s="259"/>
      <c r="ADC235" s="259"/>
      <c r="ADD235" s="259"/>
      <c r="ADE235" s="259"/>
      <c r="ADF235" s="259"/>
      <c r="ADG235" s="259"/>
      <c r="ADH235" s="259"/>
      <c r="ADI235" s="259"/>
      <c r="ADJ235" s="259"/>
      <c r="ADK235" s="259"/>
      <c r="ADL235" s="259"/>
      <c r="ADM235" s="259"/>
      <c r="ADN235" s="259"/>
      <c r="ADO235" s="259"/>
      <c r="ADP235" s="259"/>
      <c r="ADQ235" s="259"/>
      <c r="ADR235" s="259"/>
      <c r="ADS235" s="259"/>
      <c r="ADT235" s="259"/>
      <c r="ADU235" s="259"/>
      <c r="ADV235" s="259"/>
      <c r="ADW235" s="259"/>
      <c r="ADX235" s="259"/>
      <c r="ADY235" s="259"/>
      <c r="ADZ235" s="259"/>
      <c r="AEA235" s="259"/>
      <c r="AEB235" s="259"/>
      <c r="AEC235" s="259"/>
      <c r="AED235" s="259"/>
      <c r="AEE235" s="259"/>
      <c r="AEF235" s="259"/>
      <c r="AEG235" s="259"/>
      <c r="AEH235" s="259"/>
      <c r="AEI235" s="259"/>
      <c r="AEJ235" s="259"/>
      <c r="AEK235" s="259"/>
      <c r="AEL235" s="259"/>
      <c r="AEM235" s="259"/>
      <c r="AEN235" s="259"/>
      <c r="AEO235" s="259"/>
      <c r="AEP235" s="259"/>
      <c r="AEQ235" s="259"/>
      <c r="AER235" s="259"/>
      <c r="AES235" s="259"/>
      <c r="AET235" s="259"/>
      <c r="AEU235" s="259"/>
      <c r="AEV235" s="259"/>
      <c r="AEW235" s="259"/>
      <c r="AEX235" s="259"/>
      <c r="AEY235" s="259"/>
      <c r="AEZ235" s="259"/>
      <c r="AFA235" s="259"/>
      <c r="AFB235" s="259"/>
      <c r="AFC235" s="259"/>
      <c r="AFD235" s="259"/>
      <c r="AFE235" s="259"/>
      <c r="AFF235" s="259"/>
      <c r="AFG235" s="259"/>
      <c r="AFH235" s="259"/>
      <c r="AFI235" s="259"/>
      <c r="AFJ235" s="259"/>
      <c r="AFK235" s="259"/>
      <c r="AFL235" s="259"/>
      <c r="AFM235" s="259"/>
      <c r="AFN235" s="259"/>
      <c r="AFO235" s="259"/>
      <c r="AFP235" s="259"/>
      <c r="AFQ235" s="259"/>
      <c r="AFR235" s="259"/>
      <c r="AFS235" s="259"/>
      <c r="AFT235" s="259"/>
      <c r="AFU235" s="259"/>
      <c r="AFV235" s="259"/>
      <c r="AFW235" s="259"/>
      <c r="AFX235" s="259"/>
      <c r="AFY235" s="259"/>
      <c r="AFZ235" s="259"/>
      <c r="AGA235" s="259"/>
      <c r="AGB235" s="259"/>
      <c r="AGC235" s="259"/>
      <c r="AGD235" s="259"/>
      <c r="AGE235" s="259"/>
      <c r="AGF235" s="259"/>
      <c r="AGG235" s="259"/>
      <c r="AGH235" s="259"/>
      <c r="AGI235" s="259"/>
      <c r="AGJ235" s="259"/>
      <c r="AGK235" s="259"/>
      <c r="AGL235" s="259"/>
      <c r="AGM235" s="259"/>
      <c r="AGN235" s="259"/>
      <c r="AGO235" s="259"/>
      <c r="AGP235" s="259"/>
      <c r="AGQ235" s="259"/>
      <c r="AGR235" s="259"/>
      <c r="AGS235" s="259"/>
      <c r="AGT235" s="259"/>
      <c r="AGU235" s="259"/>
      <c r="AGV235" s="259"/>
      <c r="AGW235" s="259"/>
      <c r="AGX235" s="259"/>
      <c r="AGY235" s="259"/>
      <c r="AGZ235" s="259"/>
      <c r="AHA235" s="259"/>
      <c r="AHB235" s="259"/>
      <c r="AHC235" s="259"/>
      <c r="AHD235" s="259"/>
      <c r="AHE235" s="259"/>
      <c r="AHF235" s="259"/>
      <c r="AHG235" s="259"/>
      <c r="AHH235" s="259"/>
      <c r="AHI235" s="259"/>
      <c r="AHJ235" s="259"/>
      <c r="AHK235" s="259"/>
      <c r="AHL235" s="259"/>
      <c r="AHM235" s="259"/>
      <c r="AHN235" s="259"/>
      <c r="AHO235" s="259"/>
      <c r="AHP235" s="259"/>
      <c r="AHQ235" s="259"/>
      <c r="AHR235" s="259"/>
      <c r="AHS235" s="259"/>
      <c r="AHT235" s="259"/>
      <c r="AHU235" s="259"/>
      <c r="AHV235" s="259"/>
      <c r="AHW235" s="259"/>
      <c r="AHX235" s="259"/>
      <c r="AHY235" s="259"/>
      <c r="AHZ235" s="259"/>
      <c r="AIA235" s="259"/>
      <c r="AIB235" s="259"/>
      <c r="AIC235" s="259"/>
      <c r="AID235" s="259"/>
      <c r="AIE235" s="259"/>
      <c r="AIF235" s="259"/>
      <c r="AIG235" s="259"/>
      <c r="AIH235" s="259"/>
      <c r="AII235" s="259"/>
      <c r="AIJ235" s="259"/>
      <c r="AIK235" s="259"/>
      <c r="AIL235" s="259"/>
      <c r="AIM235" s="259"/>
      <c r="AIN235" s="259"/>
      <c r="AIO235" s="259"/>
      <c r="AIP235" s="259"/>
      <c r="AIQ235" s="259"/>
      <c r="AIR235" s="259"/>
      <c r="AIS235" s="259"/>
      <c r="AIT235" s="259"/>
      <c r="AIU235" s="259"/>
      <c r="AIV235" s="259"/>
      <c r="AIW235" s="259"/>
      <c r="AIX235" s="259"/>
      <c r="AIY235" s="259"/>
      <c r="AIZ235" s="259"/>
      <c r="AJA235" s="259"/>
      <c r="AJB235" s="259"/>
      <c r="AJC235" s="259"/>
      <c r="AJD235" s="259"/>
      <c r="AJE235" s="259"/>
      <c r="AJF235" s="259"/>
      <c r="AJG235" s="259"/>
      <c r="AJH235" s="259"/>
      <c r="AJI235" s="259"/>
      <c r="AJJ235" s="259"/>
      <c r="AJK235" s="259"/>
      <c r="AJL235" s="259"/>
      <c r="AJM235" s="259"/>
      <c r="AJN235" s="259"/>
      <c r="AJO235" s="259"/>
      <c r="AJP235" s="259"/>
      <c r="AJQ235" s="259"/>
      <c r="AJR235" s="259"/>
      <c r="AJS235" s="259"/>
      <c r="AJT235" s="259"/>
      <c r="AJU235" s="259"/>
      <c r="AJV235" s="259"/>
      <c r="AJW235" s="259"/>
      <c r="AJX235" s="259"/>
      <c r="AJY235" s="259"/>
      <c r="AJZ235" s="259"/>
      <c r="AKA235" s="259"/>
      <c r="AKB235" s="259"/>
      <c r="AKC235" s="259"/>
      <c r="AKD235" s="259"/>
      <c r="AKE235" s="259"/>
      <c r="AKF235" s="259"/>
      <c r="AKG235" s="259"/>
      <c r="AKH235" s="259"/>
      <c r="AKI235" s="259"/>
      <c r="AKJ235" s="259"/>
      <c r="AKK235" s="259"/>
      <c r="AKL235" s="259"/>
      <c r="AKM235" s="259"/>
      <c r="AKN235" s="259"/>
      <c r="AKO235" s="259"/>
      <c r="AKP235" s="259"/>
      <c r="AKQ235" s="259"/>
      <c r="AKR235" s="259"/>
      <c r="AKS235" s="259"/>
      <c r="AKT235" s="259"/>
      <c r="AKU235" s="259"/>
      <c r="AKV235" s="259"/>
      <c r="AKW235" s="259"/>
      <c r="AKX235" s="259"/>
      <c r="AKY235" s="259"/>
      <c r="AKZ235" s="259"/>
      <c r="ALA235" s="259"/>
      <c r="ALB235" s="259"/>
      <c r="ALC235" s="259"/>
      <c r="ALD235" s="259"/>
      <c r="ALE235" s="259"/>
      <c r="ALF235" s="259"/>
      <c r="ALG235" s="259"/>
      <c r="ALH235" s="259"/>
      <c r="ALI235" s="259"/>
      <c r="ALJ235" s="259"/>
      <c r="ALK235" s="259"/>
      <c r="ALL235" s="259"/>
      <c r="ALM235" s="259"/>
      <c r="ALN235" s="259"/>
      <c r="ALO235" s="259"/>
      <c r="ALP235" s="259"/>
      <c r="ALQ235" s="259"/>
      <c r="ALR235" s="259"/>
      <c r="ALS235" s="259"/>
      <c r="ALT235" s="259"/>
      <c r="ALU235" s="259"/>
      <c r="ALV235" s="259"/>
      <c r="ALW235" s="259"/>
      <c r="ALX235" s="259"/>
      <c r="ALY235" s="259"/>
      <c r="ALZ235" s="259"/>
      <c r="AMA235" s="259"/>
      <c r="AMB235" s="259"/>
      <c r="AMC235" s="259"/>
      <c r="AMD235" s="259"/>
      <c r="AME235" s="259"/>
      <c r="AMF235" s="259"/>
      <c r="AMG235" s="259"/>
      <c r="AMH235" s="259"/>
      <c r="AMI235" s="259"/>
      <c r="AMJ235" s="259"/>
    </row>
    <row r="236" spans="1:1024" s="260" customFormat="1" ht="94.5" customHeight="1">
      <c r="A236" s="232"/>
      <c r="B236" s="227">
        <v>8</v>
      </c>
      <c r="C236" s="227">
        <v>0</v>
      </c>
      <c r="D236" s="227">
        <v>5</v>
      </c>
      <c r="E236" s="228">
        <v>0</v>
      </c>
      <c r="F236" s="228">
        <v>7</v>
      </c>
      <c r="G236" s="228">
        <v>0</v>
      </c>
      <c r="H236" s="228">
        <v>2</v>
      </c>
      <c r="I236" s="228">
        <v>1</v>
      </c>
      <c r="J236" s="228">
        <v>7</v>
      </c>
      <c r="K236" s="228">
        <v>6</v>
      </c>
      <c r="L236" s="228">
        <v>0</v>
      </c>
      <c r="M236" s="228">
        <v>1</v>
      </c>
      <c r="N236" s="228">
        <v>1</v>
      </c>
      <c r="O236" s="228">
        <v>0</v>
      </c>
      <c r="P236" s="228">
        <v>5</v>
      </c>
      <c r="Q236" s="228">
        <v>6</v>
      </c>
      <c r="R236" s="228">
        <v>0</v>
      </c>
      <c r="S236" s="228">
        <v>1</v>
      </c>
      <c r="T236" s="228">
        <v>7</v>
      </c>
      <c r="U236" s="229">
        <v>6</v>
      </c>
      <c r="V236" s="229">
        <v>0</v>
      </c>
      <c r="W236" s="229">
        <v>1</v>
      </c>
      <c r="X236" s="229">
        <v>1</v>
      </c>
      <c r="Y236" s="229">
        <v>1</v>
      </c>
      <c r="Z236" s="229">
        <v>0</v>
      </c>
      <c r="AA236" s="229">
        <v>0</v>
      </c>
      <c r="AB236" s="229">
        <v>0</v>
      </c>
      <c r="AC236" s="235" t="s">
        <v>201</v>
      </c>
      <c r="AD236" s="230" t="s">
        <v>26</v>
      </c>
      <c r="AE236" s="233">
        <v>882000</v>
      </c>
      <c r="AF236" s="233">
        <v>882000</v>
      </c>
      <c r="AG236" s="233">
        <v>882000</v>
      </c>
      <c r="AH236" s="233">
        <v>882000</v>
      </c>
      <c r="AI236" s="233">
        <v>882000</v>
      </c>
      <c r="AJ236" s="233">
        <v>882000</v>
      </c>
      <c r="AK236" s="233"/>
      <c r="AL236" s="257" t="s">
        <v>232</v>
      </c>
      <c r="AM236" s="258"/>
      <c r="AN236" s="258"/>
      <c r="AO236" s="259"/>
      <c r="AP236" s="259"/>
      <c r="AQ236" s="259"/>
      <c r="AR236" s="259"/>
      <c r="AS236" s="259"/>
      <c r="AT236" s="259"/>
      <c r="AU236" s="259"/>
      <c r="AV236" s="259"/>
      <c r="AW236" s="259"/>
      <c r="AX236" s="259"/>
      <c r="AY236" s="259"/>
      <c r="AZ236" s="259"/>
      <c r="BA236" s="259"/>
      <c r="BB236" s="259"/>
      <c r="BC236" s="259"/>
      <c r="BD236" s="259"/>
      <c r="BE236" s="259"/>
      <c r="BF236" s="259"/>
      <c r="BG236" s="259"/>
      <c r="BH236" s="259"/>
      <c r="BI236" s="259"/>
      <c r="BJ236" s="259"/>
      <c r="BK236" s="259"/>
      <c r="BL236" s="259"/>
      <c r="BM236" s="259"/>
      <c r="BN236" s="259"/>
      <c r="BO236" s="259"/>
      <c r="BP236" s="259"/>
      <c r="BQ236" s="259"/>
      <c r="BR236" s="259"/>
      <c r="BS236" s="259"/>
      <c r="BT236" s="259"/>
      <c r="BU236" s="259"/>
      <c r="BV236" s="259"/>
      <c r="BW236" s="259"/>
      <c r="BX236" s="259"/>
      <c r="BY236" s="259"/>
      <c r="BZ236" s="259"/>
      <c r="CA236" s="259"/>
      <c r="CB236" s="259"/>
      <c r="CC236" s="259"/>
      <c r="CD236" s="259"/>
      <c r="CE236" s="259"/>
      <c r="CF236" s="259"/>
      <c r="CG236" s="259"/>
      <c r="CH236" s="259"/>
      <c r="CI236" s="259"/>
      <c r="CJ236" s="259"/>
      <c r="CK236" s="259"/>
      <c r="CL236" s="259"/>
      <c r="CM236" s="259"/>
      <c r="CN236" s="259"/>
      <c r="CO236" s="259"/>
      <c r="CP236" s="259"/>
      <c r="CQ236" s="259"/>
      <c r="CR236" s="259"/>
      <c r="CS236" s="259"/>
      <c r="CT236" s="259"/>
      <c r="CU236" s="259"/>
      <c r="CV236" s="259"/>
      <c r="CW236" s="259"/>
      <c r="CX236" s="259"/>
      <c r="CY236" s="259"/>
      <c r="CZ236" s="259"/>
      <c r="DA236" s="259"/>
      <c r="DB236" s="259"/>
      <c r="DC236" s="259"/>
      <c r="DD236" s="259"/>
      <c r="DE236" s="259"/>
      <c r="DF236" s="259"/>
      <c r="DG236" s="259"/>
      <c r="DH236" s="259"/>
      <c r="DI236" s="259"/>
      <c r="DJ236" s="259"/>
      <c r="DK236" s="259"/>
      <c r="DL236" s="259"/>
      <c r="DM236" s="259"/>
      <c r="DN236" s="259"/>
      <c r="DO236" s="259"/>
      <c r="DP236" s="259"/>
      <c r="DQ236" s="259"/>
      <c r="DR236" s="259"/>
      <c r="DS236" s="259"/>
      <c r="DT236" s="259"/>
      <c r="DU236" s="259"/>
      <c r="DV236" s="259"/>
      <c r="DW236" s="259"/>
      <c r="DX236" s="259"/>
      <c r="DY236" s="259"/>
      <c r="DZ236" s="259"/>
      <c r="EA236" s="259"/>
      <c r="EB236" s="259"/>
      <c r="EC236" s="259"/>
      <c r="ED236" s="259"/>
      <c r="EE236" s="259"/>
      <c r="EF236" s="259"/>
      <c r="EG236" s="259"/>
      <c r="EH236" s="259"/>
      <c r="EI236" s="259"/>
      <c r="EJ236" s="259"/>
      <c r="EK236" s="259"/>
      <c r="EL236" s="259"/>
      <c r="EM236" s="259"/>
      <c r="EN236" s="259"/>
      <c r="EO236" s="259"/>
      <c r="EP236" s="259"/>
      <c r="EQ236" s="259"/>
      <c r="ER236" s="259"/>
      <c r="ES236" s="259"/>
      <c r="ET236" s="259"/>
      <c r="EU236" s="259"/>
      <c r="EV236" s="259"/>
      <c r="EW236" s="259"/>
      <c r="EX236" s="259"/>
      <c r="EY236" s="259"/>
      <c r="EZ236" s="259"/>
      <c r="FA236" s="259"/>
      <c r="FB236" s="259"/>
      <c r="FC236" s="259"/>
      <c r="FD236" s="259"/>
      <c r="FE236" s="259"/>
      <c r="FF236" s="259"/>
      <c r="FG236" s="259"/>
      <c r="FH236" s="259"/>
      <c r="FI236" s="259"/>
      <c r="FJ236" s="259"/>
      <c r="FK236" s="259"/>
      <c r="FL236" s="259"/>
      <c r="FM236" s="259"/>
      <c r="FN236" s="259"/>
      <c r="FO236" s="259"/>
      <c r="FP236" s="259"/>
      <c r="FQ236" s="259"/>
      <c r="FR236" s="259"/>
      <c r="FS236" s="259"/>
      <c r="FT236" s="259"/>
      <c r="FU236" s="259"/>
      <c r="FV236" s="259"/>
      <c r="FW236" s="259"/>
      <c r="FX236" s="259"/>
      <c r="FY236" s="259"/>
      <c r="FZ236" s="259"/>
      <c r="GA236" s="259"/>
      <c r="GB236" s="259"/>
      <c r="GC236" s="259"/>
      <c r="GD236" s="259"/>
      <c r="GE236" s="259"/>
      <c r="GF236" s="259"/>
      <c r="GG236" s="259"/>
      <c r="GH236" s="259"/>
      <c r="GI236" s="259"/>
      <c r="GJ236" s="259"/>
      <c r="GK236" s="259"/>
      <c r="GL236" s="259"/>
      <c r="GM236" s="259"/>
      <c r="GN236" s="259"/>
      <c r="GO236" s="259"/>
      <c r="GP236" s="259"/>
      <c r="GQ236" s="259"/>
      <c r="GR236" s="259"/>
      <c r="GS236" s="259"/>
      <c r="GT236" s="259"/>
      <c r="GU236" s="259"/>
      <c r="GV236" s="259"/>
      <c r="GW236" s="259"/>
      <c r="GX236" s="259"/>
      <c r="GY236" s="259"/>
      <c r="GZ236" s="259"/>
      <c r="HA236" s="259"/>
      <c r="HB236" s="259"/>
      <c r="HC236" s="259"/>
      <c r="HD236" s="259"/>
      <c r="HE236" s="259"/>
      <c r="HF236" s="259"/>
      <c r="HG236" s="259"/>
      <c r="HH236" s="259"/>
      <c r="HI236" s="259"/>
      <c r="HJ236" s="259"/>
      <c r="HK236" s="259"/>
      <c r="HL236" s="259"/>
      <c r="HM236" s="259"/>
      <c r="HN236" s="259"/>
      <c r="HO236" s="259"/>
      <c r="HP236" s="259"/>
      <c r="HQ236" s="259"/>
      <c r="HR236" s="259"/>
      <c r="HS236" s="259"/>
      <c r="HT236" s="259"/>
      <c r="HU236" s="259"/>
      <c r="HV236" s="259"/>
      <c r="HW236" s="259"/>
      <c r="HX236" s="259"/>
      <c r="HY236" s="259"/>
      <c r="HZ236" s="259"/>
      <c r="IA236" s="259"/>
      <c r="IB236" s="259"/>
      <c r="IC236" s="259"/>
      <c r="ID236" s="259"/>
      <c r="IE236" s="259"/>
      <c r="IF236" s="259"/>
      <c r="IG236" s="259"/>
      <c r="IH236" s="259"/>
      <c r="II236" s="259"/>
      <c r="IJ236" s="259"/>
      <c r="IK236" s="259"/>
      <c r="IL236" s="259"/>
      <c r="IM236" s="259"/>
      <c r="IN236" s="259"/>
      <c r="IO236" s="259"/>
      <c r="IP236" s="259"/>
      <c r="IQ236" s="259"/>
      <c r="IR236" s="259"/>
      <c r="IS236" s="259"/>
      <c r="IT236" s="259"/>
      <c r="IU236" s="259"/>
      <c r="IV236" s="259"/>
      <c r="IW236" s="259"/>
      <c r="IX236" s="259"/>
      <c r="IY236" s="259"/>
      <c r="IZ236" s="259"/>
      <c r="JA236" s="259"/>
      <c r="JB236" s="259"/>
      <c r="JC236" s="259"/>
      <c r="JD236" s="259"/>
      <c r="JE236" s="259"/>
      <c r="JF236" s="259"/>
      <c r="JG236" s="259"/>
      <c r="JH236" s="259"/>
      <c r="JI236" s="259"/>
      <c r="JJ236" s="259"/>
      <c r="JK236" s="259"/>
      <c r="JL236" s="259"/>
      <c r="JM236" s="259"/>
      <c r="JN236" s="259"/>
      <c r="JO236" s="259"/>
      <c r="JP236" s="259"/>
      <c r="JQ236" s="259"/>
      <c r="JR236" s="259"/>
      <c r="JS236" s="259"/>
      <c r="JT236" s="259"/>
      <c r="JU236" s="259"/>
      <c r="JV236" s="259"/>
      <c r="JW236" s="259"/>
      <c r="JX236" s="259"/>
      <c r="JY236" s="259"/>
      <c r="JZ236" s="259"/>
      <c r="KA236" s="259"/>
      <c r="KB236" s="259"/>
      <c r="KC236" s="259"/>
      <c r="KD236" s="259"/>
      <c r="KE236" s="259"/>
      <c r="KF236" s="259"/>
      <c r="KG236" s="259"/>
      <c r="KH236" s="259"/>
      <c r="KI236" s="259"/>
      <c r="KJ236" s="259"/>
      <c r="KK236" s="259"/>
      <c r="KL236" s="259"/>
      <c r="KM236" s="259"/>
      <c r="KN236" s="259"/>
      <c r="KO236" s="259"/>
      <c r="KP236" s="259"/>
      <c r="KQ236" s="259"/>
      <c r="KR236" s="259"/>
      <c r="KS236" s="259"/>
      <c r="KT236" s="259"/>
      <c r="KU236" s="259"/>
      <c r="KV236" s="259"/>
      <c r="KW236" s="259"/>
      <c r="KX236" s="259"/>
      <c r="KY236" s="259"/>
      <c r="KZ236" s="259"/>
      <c r="LA236" s="259"/>
      <c r="LB236" s="259"/>
      <c r="LC236" s="259"/>
      <c r="LD236" s="259"/>
      <c r="LE236" s="259"/>
      <c r="LF236" s="259"/>
      <c r="LG236" s="259"/>
      <c r="LH236" s="259"/>
      <c r="LI236" s="259"/>
      <c r="LJ236" s="259"/>
      <c r="LK236" s="259"/>
      <c r="LL236" s="259"/>
      <c r="LM236" s="259"/>
      <c r="LN236" s="259"/>
      <c r="LO236" s="259"/>
      <c r="LP236" s="259"/>
      <c r="LQ236" s="259"/>
      <c r="LR236" s="259"/>
      <c r="LS236" s="259"/>
      <c r="LT236" s="259"/>
      <c r="LU236" s="259"/>
      <c r="LV236" s="259"/>
      <c r="LW236" s="259"/>
      <c r="LX236" s="259"/>
      <c r="LY236" s="259"/>
      <c r="LZ236" s="259"/>
      <c r="MA236" s="259"/>
      <c r="MB236" s="259"/>
      <c r="MC236" s="259"/>
      <c r="MD236" s="259"/>
      <c r="ME236" s="259"/>
      <c r="MF236" s="259"/>
      <c r="MG236" s="259"/>
      <c r="MH236" s="259"/>
      <c r="MI236" s="259"/>
      <c r="MJ236" s="259"/>
      <c r="MK236" s="259"/>
      <c r="ML236" s="259"/>
      <c r="MM236" s="259"/>
      <c r="MN236" s="259"/>
      <c r="MO236" s="259"/>
      <c r="MP236" s="259"/>
      <c r="MQ236" s="259"/>
      <c r="MR236" s="259"/>
      <c r="MS236" s="259"/>
      <c r="MT236" s="259"/>
      <c r="MU236" s="259"/>
      <c r="MV236" s="259"/>
      <c r="MW236" s="259"/>
      <c r="MX236" s="259"/>
      <c r="MY236" s="259"/>
      <c r="MZ236" s="259"/>
      <c r="NA236" s="259"/>
      <c r="NB236" s="259"/>
      <c r="NC236" s="259"/>
      <c r="ND236" s="259"/>
      <c r="NE236" s="259"/>
      <c r="NF236" s="259"/>
      <c r="NG236" s="259"/>
      <c r="NH236" s="259"/>
      <c r="NI236" s="259"/>
      <c r="NJ236" s="259"/>
      <c r="NK236" s="259"/>
      <c r="NL236" s="259"/>
      <c r="NM236" s="259"/>
      <c r="NN236" s="259"/>
      <c r="NO236" s="259"/>
      <c r="NP236" s="259"/>
      <c r="NQ236" s="259"/>
      <c r="NR236" s="259"/>
      <c r="NS236" s="259"/>
      <c r="NT236" s="259"/>
      <c r="NU236" s="259"/>
      <c r="NV236" s="259"/>
      <c r="NW236" s="259"/>
      <c r="NX236" s="259"/>
      <c r="NY236" s="259"/>
      <c r="NZ236" s="259"/>
      <c r="OA236" s="259"/>
      <c r="OB236" s="259"/>
      <c r="OC236" s="259"/>
      <c r="OD236" s="259"/>
      <c r="OE236" s="259"/>
      <c r="OF236" s="259"/>
      <c r="OG236" s="259"/>
      <c r="OH236" s="259"/>
      <c r="OI236" s="259"/>
      <c r="OJ236" s="259"/>
      <c r="OK236" s="259"/>
      <c r="OL236" s="259"/>
      <c r="OM236" s="259"/>
      <c r="ON236" s="259"/>
      <c r="OO236" s="259"/>
      <c r="OP236" s="259"/>
      <c r="OQ236" s="259"/>
      <c r="OR236" s="259"/>
      <c r="OS236" s="259"/>
      <c r="OT236" s="259"/>
      <c r="OU236" s="259"/>
      <c r="OV236" s="259"/>
      <c r="OW236" s="259"/>
      <c r="OX236" s="259"/>
      <c r="OY236" s="259"/>
      <c r="OZ236" s="259"/>
      <c r="PA236" s="259"/>
      <c r="PB236" s="259"/>
      <c r="PC236" s="259"/>
      <c r="PD236" s="259"/>
      <c r="PE236" s="259"/>
      <c r="PF236" s="259"/>
      <c r="PG236" s="259"/>
      <c r="PH236" s="259"/>
      <c r="PI236" s="259"/>
      <c r="PJ236" s="259"/>
      <c r="PK236" s="259"/>
      <c r="PL236" s="259"/>
      <c r="PM236" s="259"/>
      <c r="PN236" s="259"/>
      <c r="PO236" s="259"/>
      <c r="PP236" s="259"/>
      <c r="PQ236" s="259"/>
      <c r="PR236" s="259"/>
      <c r="PS236" s="259"/>
      <c r="PT236" s="259"/>
      <c r="PU236" s="259"/>
      <c r="PV236" s="259"/>
      <c r="PW236" s="259"/>
      <c r="PX236" s="259"/>
      <c r="PY236" s="259"/>
      <c r="PZ236" s="259"/>
      <c r="QA236" s="259"/>
      <c r="QB236" s="259"/>
      <c r="QC236" s="259"/>
      <c r="QD236" s="259"/>
      <c r="QE236" s="259"/>
      <c r="QF236" s="259"/>
      <c r="QG236" s="259"/>
      <c r="QH236" s="259"/>
      <c r="QI236" s="259"/>
      <c r="QJ236" s="259"/>
      <c r="QK236" s="259"/>
      <c r="QL236" s="259"/>
      <c r="QM236" s="259"/>
      <c r="QN236" s="259"/>
      <c r="QO236" s="259"/>
      <c r="QP236" s="259"/>
      <c r="QQ236" s="259"/>
      <c r="QR236" s="259"/>
      <c r="QS236" s="259"/>
      <c r="QT236" s="259"/>
      <c r="QU236" s="259"/>
      <c r="QV236" s="259"/>
      <c r="QW236" s="259"/>
      <c r="QX236" s="259"/>
      <c r="QY236" s="259"/>
      <c r="QZ236" s="259"/>
      <c r="RA236" s="259"/>
      <c r="RB236" s="259"/>
      <c r="RC236" s="259"/>
      <c r="RD236" s="259"/>
      <c r="RE236" s="259"/>
      <c r="RF236" s="259"/>
      <c r="RG236" s="259"/>
      <c r="RH236" s="259"/>
      <c r="RI236" s="259"/>
      <c r="RJ236" s="259"/>
      <c r="RK236" s="259"/>
      <c r="RL236" s="259"/>
      <c r="RM236" s="259"/>
      <c r="RN236" s="259"/>
      <c r="RO236" s="259"/>
      <c r="RP236" s="259"/>
      <c r="RQ236" s="259"/>
      <c r="RR236" s="259"/>
      <c r="RS236" s="259"/>
      <c r="RT236" s="259"/>
      <c r="RU236" s="259"/>
      <c r="RV236" s="259"/>
      <c r="RW236" s="259"/>
      <c r="RX236" s="259"/>
      <c r="RY236" s="259"/>
      <c r="RZ236" s="259"/>
      <c r="SA236" s="259"/>
      <c r="SB236" s="259"/>
      <c r="SC236" s="259"/>
      <c r="SD236" s="259"/>
      <c r="SE236" s="259"/>
      <c r="SF236" s="259"/>
      <c r="SG236" s="259"/>
      <c r="SH236" s="259"/>
      <c r="SI236" s="259"/>
      <c r="SJ236" s="259"/>
      <c r="SK236" s="259"/>
      <c r="SL236" s="259"/>
      <c r="SM236" s="259"/>
      <c r="SN236" s="259"/>
      <c r="SO236" s="259"/>
      <c r="SP236" s="259"/>
      <c r="SQ236" s="259"/>
      <c r="SR236" s="259"/>
      <c r="SS236" s="259"/>
      <c r="ST236" s="259"/>
      <c r="SU236" s="259"/>
      <c r="SV236" s="259"/>
      <c r="SW236" s="259"/>
      <c r="SX236" s="259"/>
      <c r="SY236" s="259"/>
      <c r="SZ236" s="259"/>
      <c r="TA236" s="259"/>
      <c r="TB236" s="259"/>
      <c r="TC236" s="259"/>
      <c r="TD236" s="259"/>
      <c r="TE236" s="259"/>
      <c r="TF236" s="259"/>
      <c r="TG236" s="259"/>
      <c r="TH236" s="259"/>
      <c r="TI236" s="259"/>
      <c r="TJ236" s="259"/>
      <c r="TK236" s="259"/>
      <c r="TL236" s="259"/>
      <c r="TM236" s="259"/>
      <c r="TN236" s="259"/>
      <c r="TO236" s="259"/>
      <c r="TP236" s="259"/>
      <c r="TQ236" s="259"/>
      <c r="TR236" s="259"/>
      <c r="TS236" s="259"/>
      <c r="TT236" s="259"/>
      <c r="TU236" s="259"/>
      <c r="TV236" s="259"/>
      <c r="TW236" s="259"/>
      <c r="TX236" s="259"/>
      <c r="TY236" s="259"/>
      <c r="TZ236" s="259"/>
      <c r="UA236" s="259"/>
      <c r="UB236" s="259"/>
      <c r="UC236" s="259"/>
      <c r="UD236" s="259"/>
      <c r="UE236" s="259"/>
      <c r="UF236" s="259"/>
      <c r="UG236" s="259"/>
      <c r="UH236" s="259"/>
      <c r="UI236" s="259"/>
      <c r="UJ236" s="259"/>
      <c r="UK236" s="259"/>
      <c r="UL236" s="259"/>
      <c r="UM236" s="259"/>
      <c r="UN236" s="259"/>
      <c r="UO236" s="259"/>
      <c r="UP236" s="259"/>
      <c r="UQ236" s="259"/>
      <c r="UR236" s="259"/>
      <c r="US236" s="259"/>
      <c r="UT236" s="259"/>
      <c r="UU236" s="259"/>
      <c r="UV236" s="259"/>
      <c r="UW236" s="259"/>
      <c r="UX236" s="259"/>
      <c r="UY236" s="259"/>
      <c r="UZ236" s="259"/>
      <c r="VA236" s="259"/>
      <c r="VB236" s="259"/>
      <c r="VC236" s="259"/>
      <c r="VD236" s="259"/>
      <c r="VE236" s="259"/>
      <c r="VF236" s="259"/>
      <c r="VG236" s="259"/>
      <c r="VH236" s="259"/>
      <c r="VI236" s="259"/>
      <c r="VJ236" s="259"/>
      <c r="VK236" s="259"/>
      <c r="VL236" s="259"/>
      <c r="VM236" s="259"/>
      <c r="VN236" s="259"/>
      <c r="VO236" s="259"/>
      <c r="VP236" s="259"/>
      <c r="VQ236" s="259"/>
      <c r="VR236" s="259"/>
      <c r="VS236" s="259"/>
      <c r="VT236" s="259"/>
      <c r="VU236" s="259"/>
      <c r="VV236" s="259"/>
      <c r="VW236" s="259"/>
      <c r="VX236" s="259"/>
      <c r="VY236" s="259"/>
      <c r="VZ236" s="259"/>
      <c r="WA236" s="259"/>
      <c r="WB236" s="259"/>
      <c r="WC236" s="259"/>
      <c r="WD236" s="259"/>
      <c r="WE236" s="259"/>
      <c r="WF236" s="259"/>
      <c r="WG236" s="259"/>
      <c r="WH236" s="259"/>
      <c r="WI236" s="259"/>
      <c r="WJ236" s="259"/>
      <c r="WK236" s="259"/>
      <c r="WL236" s="259"/>
      <c r="WM236" s="259"/>
      <c r="WN236" s="259"/>
      <c r="WO236" s="259"/>
      <c r="WP236" s="259"/>
      <c r="WQ236" s="259"/>
      <c r="WR236" s="259"/>
      <c r="WS236" s="259"/>
      <c r="WT236" s="259"/>
      <c r="WU236" s="259"/>
      <c r="WV236" s="259"/>
      <c r="WW236" s="259"/>
      <c r="WX236" s="259"/>
      <c r="WY236" s="259"/>
      <c r="WZ236" s="259"/>
      <c r="XA236" s="259"/>
      <c r="XB236" s="259"/>
      <c r="XC236" s="259"/>
      <c r="XD236" s="259"/>
      <c r="XE236" s="259"/>
      <c r="XF236" s="259"/>
      <c r="XG236" s="259"/>
      <c r="XH236" s="259"/>
      <c r="XI236" s="259"/>
      <c r="XJ236" s="259"/>
      <c r="XK236" s="259"/>
      <c r="XL236" s="259"/>
      <c r="XM236" s="259"/>
      <c r="XN236" s="259"/>
      <c r="XO236" s="259"/>
      <c r="XP236" s="259"/>
      <c r="XQ236" s="259"/>
      <c r="XR236" s="259"/>
      <c r="XS236" s="259"/>
      <c r="XT236" s="259"/>
      <c r="XU236" s="259"/>
      <c r="XV236" s="259"/>
      <c r="XW236" s="259"/>
      <c r="XX236" s="259"/>
      <c r="XY236" s="259"/>
      <c r="XZ236" s="259"/>
      <c r="YA236" s="259"/>
      <c r="YB236" s="259"/>
      <c r="YC236" s="259"/>
      <c r="YD236" s="259"/>
      <c r="YE236" s="259"/>
      <c r="YF236" s="259"/>
      <c r="YG236" s="259"/>
      <c r="YH236" s="259"/>
      <c r="YI236" s="259"/>
      <c r="YJ236" s="259"/>
      <c r="YK236" s="259"/>
      <c r="YL236" s="259"/>
      <c r="YM236" s="259"/>
      <c r="YN236" s="259"/>
      <c r="YO236" s="259"/>
      <c r="YP236" s="259"/>
      <c r="YQ236" s="259"/>
      <c r="YR236" s="259"/>
      <c r="YS236" s="259"/>
      <c r="YT236" s="259"/>
      <c r="YU236" s="259"/>
      <c r="YV236" s="259"/>
      <c r="YW236" s="259"/>
      <c r="YX236" s="259"/>
      <c r="YY236" s="259"/>
      <c r="YZ236" s="259"/>
      <c r="ZA236" s="259"/>
      <c r="ZB236" s="259"/>
      <c r="ZC236" s="259"/>
      <c r="ZD236" s="259"/>
      <c r="ZE236" s="259"/>
      <c r="ZF236" s="259"/>
      <c r="ZG236" s="259"/>
      <c r="ZH236" s="259"/>
      <c r="ZI236" s="259"/>
      <c r="ZJ236" s="259"/>
      <c r="ZK236" s="259"/>
      <c r="ZL236" s="259"/>
      <c r="ZM236" s="259"/>
      <c r="ZN236" s="259"/>
      <c r="ZO236" s="259"/>
      <c r="ZP236" s="259"/>
      <c r="ZQ236" s="259"/>
      <c r="ZR236" s="259"/>
      <c r="ZS236" s="259"/>
      <c r="ZT236" s="259"/>
      <c r="ZU236" s="259"/>
      <c r="ZV236" s="259"/>
      <c r="ZW236" s="259"/>
      <c r="ZX236" s="259"/>
      <c r="ZY236" s="259"/>
      <c r="ZZ236" s="259"/>
      <c r="AAA236" s="259"/>
      <c r="AAB236" s="259"/>
      <c r="AAC236" s="259"/>
      <c r="AAD236" s="259"/>
      <c r="AAE236" s="259"/>
      <c r="AAF236" s="259"/>
      <c r="AAG236" s="259"/>
      <c r="AAH236" s="259"/>
      <c r="AAI236" s="259"/>
      <c r="AAJ236" s="259"/>
      <c r="AAK236" s="259"/>
      <c r="AAL236" s="259"/>
      <c r="AAM236" s="259"/>
      <c r="AAN236" s="259"/>
      <c r="AAO236" s="259"/>
      <c r="AAP236" s="259"/>
      <c r="AAQ236" s="259"/>
      <c r="AAR236" s="259"/>
      <c r="AAS236" s="259"/>
      <c r="AAT236" s="259"/>
      <c r="AAU236" s="259"/>
      <c r="AAV236" s="259"/>
      <c r="AAW236" s="259"/>
      <c r="AAX236" s="259"/>
      <c r="AAY236" s="259"/>
      <c r="AAZ236" s="259"/>
      <c r="ABA236" s="259"/>
      <c r="ABB236" s="259"/>
      <c r="ABC236" s="259"/>
      <c r="ABD236" s="259"/>
      <c r="ABE236" s="259"/>
      <c r="ABF236" s="259"/>
      <c r="ABG236" s="259"/>
      <c r="ABH236" s="259"/>
      <c r="ABI236" s="259"/>
      <c r="ABJ236" s="259"/>
      <c r="ABK236" s="259"/>
      <c r="ABL236" s="259"/>
      <c r="ABM236" s="259"/>
      <c r="ABN236" s="259"/>
      <c r="ABO236" s="259"/>
      <c r="ABP236" s="259"/>
      <c r="ABQ236" s="259"/>
      <c r="ABR236" s="259"/>
      <c r="ABS236" s="259"/>
      <c r="ABT236" s="259"/>
      <c r="ABU236" s="259"/>
      <c r="ABV236" s="259"/>
      <c r="ABW236" s="259"/>
      <c r="ABX236" s="259"/>
      <c r="ABY236" s="259"/>
      <c r="ABZ236" s="259"/>
      <c r="ACA236" s="259"/>
      <c r="ACB236" s="259"/>
      <c r="ACC236" s="259"/>
      <c r="ACD236" s="259"/>
      <c r="ACE236" s="259"/>
      <c r="ACF236" s="259"/>
      <c r="ACG236" s="259"/>
      <c r="ACH236" s="259"/>
      <c r="ACI236" s="259"/>
      <c r="ACJ236" s="259"/>
      <c r="ACK236" s="259"/>
      <c r="ACL236" s="259"/>
      <c r="ACM236" s="259"/>
      <c r="ACN236" s="259"/>
      <c r="ACO236" s="259"/>
      <c r="ACP236" s="259"/>
      <c r="ACQ236" s="259"/>
      <c r="ACR236" s="259"/>
      <c r="ACS236" s="259"/>
      <c r="ACT236" s="259"/>
      <c r="ACU236" s="259"/>
      <c r="ACV236" s="259"/>
      <c r="ACW236" s="259"/>
      <c r="ACX236" s="259"/>
      <c r="ACY236" s="259"/>
      <c r="ACZ236" s="259"/>
      <c r="ADA236" s="259"/>
      <c r="ADB236" s="259"/>
      <c r="ADC236" s="259"/>
      <c r="ADD236" s="259"/>
      <c r="ADE236" s="259"/>
      <c r="ADF236" s="259"/>
      <c r="ADG236" s="259"/>
      <c r="ADH236" s="259"/>
      <c r="ADI236" s="259"/>
      <c r="ADJ236" s="259"/>
      <c r="ADK236" s="259"/>
      <c r="ADL236" s="259"/>
      <c r="ADM236" s="259"/>
      <c r="ADN236" s="259"/>
      <c r="ADO236" s="259"/>
      <c r="ADP236" s="259"/>
      <c r="ADQ236" s="259"/>
      <c r="ADR236" s="259"/>
      <c r="ADS236" s="259"/>
      <c r="ADT236" s="259"/>
      <c r="ADU236" s="259"/>
      <c r="ADV236" s="259"/>
      <c r="ADW236" s="259"/>
      <c r="ADX236" s="259"/>
      <c r="ADY236" s="259"/>
      <c r="ADZ236" s="259"/>
      <c r="AEA236" s="259"/>
      <c r="AEB236" s="259"/>
      <c r="AEC236" s="259"/>
      <c r="AED236" s="259"/>
      <c r="AEE236" s="259"/>
      <c r="AEF236" s="259"/>
      <c r="AEG236" s="259"/>
      <c r="AEH236" s="259"/>
      <c r="AEI236" s="259"/>
      <c r="AEJ236" s="259"/>
      <c r="AEK236" s="259"/>
      <c r="AEL236" s="259"/>
      <c r="AEM236" s="259"/>
      <c r="AEN236" s="259"/>
      <c r="AEO236" s="259"/>
      <c r="AEP236" s="259"/>
      <c r="AEQ236" s="259"/>
      <c r="AER236" s="259"/>
      <c r="AES236" s="259"/>
      <c r="AET236" s="259"/>
      <c r="AEU236" s="259"/>
      <c r="AEV236" s="259"/>
      <c r="AEW236" s="259"/>
      <c r="AEX236" s="259"/>
      <c r="AEY236" s="259"/>
      <c r="AEZ236" s="259"/>
      <c r="AFA236" s="259"/>
      <c r="AFB236" s="259"/>
      <c r="AFC236" s="259"/>
      <c r="AFD236" s="259"/>
      <c r="AFE236" s="259"/>
      <c r="AFF236" s="259"/>
      <c r="AFG236" s="259"/>
      <c r="AFH236" s="259"/>
      <c r="AFI236" s="259"/>
      <c r="AFJ236" s="259"/>
      <c r="AFK236" s="259"/>
      <c r="AFL236" s="259"/>
      <c r="AFM236" s="259"/>
      <c r="AFN236" s="259"/>
      <c r="AFO236" s="259"/>
      <c r="AFP236" s="259"/>
      <c r="AFQ236" s="259"/>
      <c r="AFR236" s="259"/>
      <c r="AFS236" s="259"/>
      <c r="AFT236" s="259"/>
      <c r="AFU236" s="259"/>
      <c r="AFV236" s="259"/>
      <c r="AFW236" s="259"/>
      <c r="AFX236" s="259"/>
      <c r="AFY236" s="259"/>
      <c r="AFZ236" s="259"/>
      <c r="AGA236" s="259"/>
      <c r="AGB236" s="259"/>
      <c r="AGC236" s="259"/>
      <c r="AGD236" s="259"/>
      <c r="AGE236" s="259"/>
      <c r="AGF236" s="259"/>
      <c r="AGG236" s="259"/>
      <c r="AGH236" s="259"/>
      <c r="AGI236" s="259"/>
      <c r="AGJ236" s="259"/>
      <c r="AGK236" s="259"/>
      <c r="AGL236" s="259"/>
      <c r="AGM236" s="259"/>
      <c r="AGN236" s="259"/>
      <c r="AGO236" s="259"/>
      <c r="AGP236" s="259"/>
      <c r="AGQ236" s="259"/>
      <c r="AGR236" s="259"/>
      <c r="AGS236" s="259"/>
      <c r="AGT236" s="259"/>
      <c r="AGU236" s="259"/>
      <c r="AGV236" s="259"/>
      <c r="AGW236" s="259"/>
      <c r="AGX236" s="259"/>
      <c r="AGY236" s="259"/>
      <c r="AGZ236" s="259"/>
      <c r="AHA236" s="259"/>
      <c r="AHB236" s="259"/>
      <c r="AHC236" s="259"/>
      <c r="AHD236" s="259"/>
      <c r="AHE236" s="259"/>
      <c r="AHF236" s="259"/>
      <c r="AHG236" s="259"/>
      <c r="AHH236" s="259"/>
      <c r="AHI236" s="259"/>
      <c r="AHJ236" s="259"/>
      <c r="AHK236" s="259"/>
      <c r="AHL236" s="259"/>
      <c r="AHM236" s="259"/>
      <c r="AHN236" s="259"/>
      <c r="AHO236" s="259"/>
      <c r="AHP236" s="259"/>
      <c r="AHQ236" s="259"/>
      <c r="AHR236" s="259"/>
      <c r="AHS236" s="259"/>
      <c r="AHT236" s="259"/>
      <c r="AHU236" s="259"/>
      <c r="AHV236" s="259"/>
      <c r="AHW236" s="259"/>
      <c r="AHX236" s="259"/>
      <c r="AHY236" s="259"/>
      <c r="AHZ236" s="259"/>
      <c r="AIA236" s="259"/>
      <c r="AIB236" s="259"/>
      <c r="AIC236" s="259"/>
      <c r="AID236" s="259"/>
      <c r="AIE236" s="259"/>
      <c r="AIF236" s="259"/>
      <c r="AIG236" s="259"/>
      <c r="AIH236" s="259"/>
      <c r="AII236" s="259"/>
      <c r="AIJ236" s="259"/>
      <c r="AIK236" s="259"/>
      <c r="AIL236" s="259"/>
      <c r="AIM236" s="259"/>
      <c r="AIN236" s="259"/>
      <c r="AIO236" s="259"/>
      <c r="AIP236" s="259"/>
      <c r="AIQ236" s="259"/>
      <c r="AIR236" s="259"/>
      <c r="AIS236" s="259"/>
      <c r="AIT236" s="259"/>
      <c r="AIU236" s="259"/>
      <c r="AIV236" s="259"/>
      <c r="AIW236" s="259"/>
      <c r="AIX236" s="259"/>
      <c r="AIY236" s="259"/>
      <c r="AIZ236" s="259"/>
      <c r="AJA236" s="259"/>
      <c r="AJB236" s="259"/>
      <c r="AJC236" s="259"/>
      <c r="AJD236" s="259"/>
      <c r="AJE236" s="259"/>
      <c r="AJF236" s="259"/>
      <c r="AJG236" s="259"/>
      <c r="AJH236" s="259"/>
      <c r="AJI236" s="259"/>
      <c r="AJJ236" s="259"/>
      <c r="AJK236" s="259"/>
      <c r="AJL236" s="259"/>
      <c r="AJM236" s="259"/>
      <c r="AJN236" s="259"/>
      <c r="AJO236" s="259"/>
      <c r="AJP236" s="259"/>
      <c r="AJQ236" s="259"/>
      <c r="AJR236" s="259"/>
      <c r="AJS236" s="259"/>
      <c r="AJT236" s="259"/>
      <c r="AJU236" s="259"/>
      <c r="AJV236" s="259"/>
      <c r="AJW236" s="259"/>
      <c r="AJX236" s="259"/>
      <c r="AJY236" s="259"/>
      <c r="AJZ236" s="259"/>
      <c r="AKA236" s="259"/>
      <c r="AKB236" s="259"/>
      <c r="AKC236" s="259"/>
      <c r="AKD236" s="259"/>
      <c r="AKE236" s="259"/>
      <c r="AKF236" s="259"/>
      <c r="AKG236" s="259"/>
      <c r="AKH236" s="259"/>
      <c r="AKI236" s="259"/>
      <c r="AKJ236" s="259"/>
      <c r="AKK236" s="259"/>
      <c r="AKL236" s="259"/>
      <c r="AKM236" s="259"/>
      <c r="AKN236" s="259"/>
      <c r="AKO236" s="259"/>
      <c r="AKP236" s="259"/>
      <c r="AKQ236" s="259"/>
      <c r="AKR236" s="259"/>
      <c r="AKS236" s="259"/>
      <c r="AKT236" s="259"/>
      <c r="AKU236" s="259"/>
      <c r="AKV236" s="259"/>
      <c r="AKW236" s="259"/>
      <c r="AKX236" s="259"/>
      <c r="AKY236" s="259"/>
      <c r="AKZ236" s="259"/>
      <c r="ALA236" s="259"/>
      <c r="ALB236" s="259"/>
      <c r="ALC236" s="259"/>
      <c r="ALD236" s="259"/>
      <c r="ALE236" s="259"/>
      <c r="ALF236" s="259"/>
      <c r="ALG236" s="259"/>
      <c r="ALH236" s="259"/>
      <c r="ALI236" s="259"/>
      <c r="ALJ236" s="259"/>
      <c r="ALK236" s="259"/>
      <c r="ALL236" s="259"/>
      <c r="ALM236" s="259"/>
      <c r="ALN236" s="259"/>
      <c r="ALO236" s="259"/>
      <c r="ALP236" s="259"/>
      <c r="ALQ236" s="259"/>
      <c r="ALR236" s="259"/>
      <c r="ALS236" s="259"/>
      <c r="ALT236" s="259"/>
      <c r="ALU236" s="259"/>
      <c r="ALV236" s="259"/>
      <c r="ALW236" s="259"/>
      <c r="ALX236" s="259"/>
      <c r="ALY236" s="259"/>
      <c r="ALZ236" s="259"/>
      <c r="AMA236" s="259"/>
      <c r="AMB236" s="259"/>
      <c r="AMC236" s="259"/>
      <c r="AMD236" s="259"/>
      <c r="AME236" s="259"/>
      <c r="AMF236" s="259"/>
      <c r="AMG236" s="259"/>
      <c r="AMH236" s="259"/>
      <c r="AMI236" s="259"/>
      <c r="AMJ236" s="259"/>
    </row>
    <row r="237" spans="1:40" ht="34.5" customHeight="1">
      <c r="A237" s="2"/>
      <c r="B237" s="54">
        <v>8</v>
      </c>
      <c r="C237" s="54">
        <v>0</v>
      </c>
      <c r="D237" s="54">
        <v>5</v>
      </c>
      <c r="E237" s="65">
        <v>0</v>
      </c>
      <c r="F237" s="65">
        <v>7</v>
      </c>
      <c r="G237" s="65">
        <v>0</v>
      </c>
      <c r="H237" s="65">
        <v>2</v>
      </c>
      <c r="I237" s="65">
        <v>1</v>
      </c>
      <c r="J237" s="65">
        <v>7</v>
      </c>
      <c r="K237" s="65">
        <v>6</v>
      </c>
      <c r="L237" s="65">
        <v>0</v>
      </c>
      <c r="M237" s="65">
        <v>1</v>
      </c>
      <c r="N237" s="65">
        <v>1</v>
      </c>
      <c r="O237" s="65">
        <v>0</v>
      </c>
      <c r="P237" s="65">
        <v>5</v>
      </c>
      <c r="Q237" s="65">
        <v>6</v>
      </c>
      <c r="R237" s="65">
        <v>0</v>
      </c>
      <c r="S237" s="65">
        <v>1</v>
      </c>
      <c r="T237" s="65">
        <v>7</v>
      </c>
      <c r="U237" s="66">
        <v>6</v>
      </c>
      <c r="V237" s="66">
        <v>0</v>
      </c>
      <c r="W237" s="66">
        <v>1</v>
      </c>
      <c r="X237" s="66">
        <v>1</v>
      </c>
      <c r="Y237" s="66">
        <v>1</v>
      </c>
      <c r="Z237" s="66">
        <v>0</v>
      </c>
      <c r="AA237" s="66">
        <v>0</v>
      </c>
      <c r="AB237" s="66">
        <v>0</v>
      </c>
      <c r="AC237" s="105" t="s">
        <v>175</v>
      </c>
      <c r="AD237" s="11" t="s">
        <v>41</v>
      </c>
      <c r="AE237" s="107">
        <v>50</v>
      </c>
      <c r="AF237" s="107">
        <v>48</v>
      </c>
      <c r="AG237" s="107">
        <v>48</v>
      </c>
      <c r="AH237" s="107">
        <v>48</v>
      </c>
      <c r="AI237" s="107">
        <v>48</v>
      </c>
      <c r="AJ237" s="107">
        <v>48</v>
      </c>
      <c r="AK237" s="107">
        <v>48</v>
      </c>
      <c r="AL237" s="61" t="s">
        <v>232</v>
      </c>
      <c r="AM237" s="41"/>
      <c r="AN237" s="41"/>
    </row>
    <row r="238" spans="1:40" ht="25.5" customHeight="1">
      <c r="A238" s="2"/>
      <c r="B238" s="54">
        <v>8</v>
      </c>
      <c r="C238" s="54">
        <v>0</v>
      </c>
      <c r="D238" s="54">
        <v>5</v>
      </c>
      <c r="E238" s="65">
        <v>0</v>
      </c>
      <c r="F238" s="65">
        <v>7</v>
      </c>
      <c r="G238" s="65">
        <v>0</v>
      </c>
      <c r="H238" s="65">
        <v>2</v>
      </c>
      <c r="I238" s="65">
        <v>1</v>
      </c>
      <c r="J238" s="65">
        <v>7</v>
      </c>
      <c r="K238" s="65">
        <v>6</v>
      </c>
      <c r="L238" s="65">
        <v>0</v>
      </c>
      <c r="M238" s="65">
        <v>1</v>
      </c>
      <c r="N238" s="65">
        <v>1</v>
      </c>
      <c r="O238" s="65">
        <v>0</v>
      </c>
      <c r="P238" s="65">
        <v>5</v>
      </c>
      <c r="Q238" s="65">
        <v>6</v>
      </c>
      <c r="R238" s="65">
        <v>0</v>
      </c>
      <c r="S238" s="65">
        <v>1</v>
      </c>
      <c r="T238" s="65">
        <v>7</v>
      </c>
      <c r="U238" s="66">
        <v>6</v>
      </c>
      <c r="V238" s="66">
        <v>0</v>
      </c>
      <c r="W238" s="66">
        <v>1</v>
      </c>
      <c r="X238" s="66">
        <v>1</v>
      </c>
      <c r="Y238" s="66">
        <v>1</v>
      </c>
      <c r="Z238" s="66">
        <v>0</v>
      </c>
      <c r="AA238" s="66">
        <v>0</v>
      </c>
      <c r="AB238" s="66">
        <v>0</v>
      </c>
      <c r="AC238" s="105" t="s">
        <v>174</v>
      </c>
      <c r="AD238" s="11" t="s">
        <v>31</v>
      </c>
      <c r="AE238" s="107">
        <v>100</v>
      </c>
      <c r="AF238" s="107">
        <v>100</v>
      </c>
      <c r="AG238" s="107">
        <v>100</v>
      </c>
      <c r="AH238" s="107">
        <v>100</v>
      </c>
      <c r="AI238" s="107">
        <v>100</v>
      </c>
      <c r="AJ238" s="107">
        <v>100</v>
      </c>
      <c r="AK238" s="107">
        <v>100</v>
      </c>
      <c r="AL238" s="61" t="s">
        <v>232</v>
      </c>
      <c r="AM238" s="41"/>
      <c r="AN238" s="41"/>
    </row>
    <row r="239" spans="1:102" s="192" customFormat="1" ht="15.75">
      <c r="A239" s="157"/>
      <c r="B239" s="101">
        <v>8</v>
      </c>
      <c r="C239" s="101">
        <v>0</v>
      </c>
      <c r="D239" s="101">
        <v>5</v>
      </c>
      <c r="E239" s="78">
        <v>0</v>
      </c>
      <c r="F239" s="78">
        <v>7</v>
      </c>
      <c r="G239" s="78">
        <v>0</v>
      </c>
      <c r="H239" s="78">
        <v>9</v>
      </c>
      <c r="I239" s="78">
        <v>1</v>
      </c>
      <c r="J239" s="78">
        <v>7</v>
      </c>
      <c r="K239" s="78">
        <v>9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1</v>
      </c>
      <c r="T239" s="78">
        <v>1</v>
      </c>
      <c r="U239" s="79">
        <v>9</v>
      </c>
      <c r="V239" s="79">
        <v>0</v>
      </c>
      <c r="W239" s="79">
        <v>0</v>
      </c>
      <c r="X239" s="79">
        <v>0</v>
      </c>
      <c r="Y239" s="79">
        <v>0</v>
      </c>
      <c r="Z239" s="79">
        <v>0</v>
      </c>
      <c r="AA239" s="79">
        <v>0</v>
      </c>
      <c r="AB239" s="79">
        <v>0</v>
      </c>
      <c r="AC239" s="102" t="s">
        <v>176</v>
      </c>
      <c r="AD239" s="62" t="s">
        <v>26</v>
      </c>
      <c r="AE239" s="155">
        <f>AE240</f>
        <v>7376046</v>
      </c>
      <c r="AF239" s="155">
        <f aca="true" t="shared" si="17" ref="AF239:AK239">AF240</f>
        <v>6656657</v>
      </c>
      <c r="AG239" s="155">
        <f t="shared" si="17"/>
        <v>6656657</v>
      </c>
      <c r="AH239" s="155">
        <f t="shared" si="17"/>
        <v>6656657</v>
      </c>
      <c r="AI239" s="155">
        <f t="shared" si="17"/>
        <v>6656657</v>
      </c>
      <c r="AJ239" s="155">
        <f t="shared" si="17"/>
        <v>6656657</v>
      </c>
      <c r="AK239" s="155">
        <f t="shared" si="17"/>
        <v>40659331</v>
      </c>
      <c r="AL239" s="61" t="s">
        <v>232</v>
      </c>
      <c r="AM239" s="191"/>
      <c r="AN239" s="198"/>
      <c r="AO239" s="198"/>
      <c r="AP239" s="199"/>
      <c r="AQ239" s="199"/>
      <c r="AR239" s="199"/>
      <c r="AS239" s="199"/>
      <c r="AT239" s="199"/>
      <c r="AU239" s="199"/>
      <c r="AV239" s="199"/>
      <c r="AW239" s="199"/>
      <c r="AX239" s="199"/>
      <c r="AY239" s="199"/>
      <c r="AZ239" s="199"/>
      <c r="BA239" s="199"/>
      <c r="BB239" s="199"/>
      <c r="BC239" s="199"/>
      <c r="BD239" s="199"/>
      <c r="BE239" s="199"/>
      <c r="BF239" s="199"/>
      <c r="BG239" s="199"/>
      <c r="BH239" s="199"/>
      <c r="BI239" s="199"/>
      <c r="BJ239" s="199"/>
      <c r="BK239" s="199"/>
      <c r="BL239" s="199"/>
      <c r="BM239" s="199"/>
      <c r="BN239" s="199"/>
      <c r="BO239" s="199"/>
      <c r="BP239" s="199"/>
      <c r="BQ239" s="199"/>
      <c r="BR239" s="199"/>
      <c r="BS239" s="199"/>
      <c r="BT239" s="199"/>
      <c r="BU239" s="199"/>
      <c r="BV239" s="199"/>
      <c r="BW239" s="199"/>
      <c r="BX239" s="199"/>
      <c r="BY239" s="199"/>
      <c r="BZ239" s="199"/>
      <c r="CA239" s="199"/>
      <c r="CB239" s="199"/>
      <c r="CC239" s="199"/>
      <c r="CD239" s="199"/>
      <c r="CE239" s="199"/>
      <c r="CF239" s="199"/>
      <c r="CG239" s="199"/>
      <c r="CH239" s="199"/>
      <c r="CI239" s="199"/>
      <c r="CJ239" s="199"/>
      <c r="CK239" s="199"/>
      <c r="CL239" s="199"/>
      <c r="CM239" s="199"/>
      <c r="CN239" s="199"/>
      <c r="CO239" s="199"/>
      <c r="CP239" s="199"/>
      <c r="CQ239" s="199"/>
      <c r="CR239" s="199"/>
      <c r="CS239" s="199"/>
      <c r="CT239" s="199"/>
      <c r="CU239" s="199"/>
      <c r="CV239" s="199"/>
      <c r="CW239" s="199"/>
      <c r="CX239" s="199"/>
    </row>
    <row r="240" spans="1:41" ht="31.5">
      <c r="A240" s="2"/>
      <c r="B240" s="54">
        <v>8</v>
      </c>
      <c r="C240" s="54">
        <v>0</v>
      </c>
      <c r="D240" s="54">
        <v>5</v>
      </c>
      <c r="E240" s="65">
        <v>0</v>
      </c>
      <c r="F240" s="65">
        <v>7</v>
      </c>
      <c r="G240" s="65">
        <v>0</v>
      </c>
      <c r="H240" s="65">
        <v>9</v>
      </c>
      <c r="I240" s="65">
        <v>1</v>
      </c>
      <c r="J240" s="65">
        <v>7</v>
      </c>
      <c r="K240" s="65">
        <v>9</v>
      </c>
      <c r="L240" s="65">
        <v>0</v>
      </c>
      <c r="M240" s="65">
        <v>1</v>
      </c>
      <c r="N240" s="65">
        <v>0</v>
      </c>
      <c r="O240" s="65">
        <v>0</v>
      </c>
      <c r="P240" s="65">
        <v>0</v>
      </c>
      <c r="Q240" s="65">
        <v>0</v>
      </c>
      <c r="R240" s="65">
        <v>0</v>
      </c>
      <c r="S240" s="65">
        <v>0</v>
      </c>
      <c r="T240" s="65">
        <v>7</v>
      </c>
      <c r="U240" s="66">
        <v>9</v>
      </c>
      <c r="V240" s="66">
        <v>0</v>
      </c>
      <c r="W240" s="66">
        <v>1</v>
      </c>
      <c r="X240" s="66">
        <v>0</v>
      </c>
      <c r="Y240" s="66">
        <v>0</v>
      </c>
      <c r="Z240" s="66">
        <v>0</v>
      </c>
      <c r="AA240" s="66">
        <v>0</v>
      </c>
      <c r="AB240" s="66">
        <v>0</v>
      </c>
      <c r="AC240" s="141" t="s">
        <v>177</v>
      </c>
      <c r="AD240" s="11" t="s">
        <v>26</v>
      </c>
      <c r="AE240" s="111">
        <f>AE241</f>
        <v>7376046</v>
      </c>
      <c r="AF240" s="111">
        <f aca="true" t="shared" si="18" ref="AF240:AK240">AF241</f>
        <v>6656657</v>
      </c>
      <c r="AG240" s="111">
        <f t="shared" si="18"/>
        <v>6656657</v>
      </c>
      <c r="AH240" s="111">
        <f t="shared" si="18"/>
        <v>6656657</v>
      </c>
      <c r="AI240" s="111">
        <f t="shared" si="18"/>
        <v>6656657</v>
      </c>
      <c r="AJ240" s="111">
        <f t="shared" si="18"/>
        <v>6656657</v>
      </c>
      <c r="AK240" s="111">
        <f t="shared" si="18"/>
        <v>40659331</v>
      </c>
      <c r="AL240" s="61" t="s">
        <v>232</v>
      </c>
      <c r="AM240" s="41"/>
      <c r="AN240" s="41"/>
      <c r="AO240" s="41"/>
    </row>
    <row r="241" spans="1:1024" s="246" customFormat="1" ht="31.5">
      <c r="A241" s="243"/>
      <c r="B241" s="281">
        <v>8</v>
      </c>
      <c r="C241" s="281">
        <v>0</v>
      </c>
      <c r="D241" s="281">
        <v>5</v>
      </c>
      <c r="E241" s="336">
        <v>0</v>
      </c>
      <c r="F241" s="336">
        <v>7</v>
      </c>
      <c r="G241" s="336">
        <v>0</v>
      </c>
      <c r="H241" s="336">
        <v>9</v>
      </c>
      <c r="I241" s="336">
        <v>1</v>
      </c>
      <c r="J241" s="336">
        <v>7</v>
      </c>
      <c r="K241" s="336">
        <v>9</v>
      </c>
      <c r="L241" s="336">
        <v>0</v>
      </c>
      <c r="M241" s="336">
        <v>1</v>
      </c>
      <c r="N241" s="336">
        <v>2</v>
      </c>
      <c r="O241" s="336">
        <v>0</v>
      </c>
      <c r="P241" s="336">
        <v>1</v>
      </c>
      <c r="Q241" s="336">
        <v>1</v>
      </c>
      <c r="R241" s="336">
        <v>0</v>
      </c>
      <c r="S241" s="336">
        <v>1</v>
      </c>
      <c r="T241" s="336">
        <v>7</v>
      </c>
      <c r="U241" s="337">
        <v>9</v>
      </c>
      <c r="V241" s="337">
        <v>0</v>
      </c>
      <c r="W241" s="337">
        <v>1</v>
      </c>
      <c r="X241" s="337">
        <v>1</v>
      </c>
      <c r="Y241" s="337">
        <v>1</v>
      </c>
      <c r="Z241" s="337">
        <v>0</v>
      </c>
      <c r="AA241" s="337">
        <v>0</v>
      </c>
      <c r="AB241" s="337">
        <v>0</v>
      </c>
      <c r="AC241" s="365" t="s">
        <v>178</v>
      </c>
      <c r="AD241" s="366" t="s">
        <v>26</v>
      </c>
      <c r="AE241" s="346">
        <v>7376046</v>
      </c>
      <c r="AF241" s="346">
        <v>6656657</v>
      </c>
      <c r="AG241" s="346">
        <v>6656657</v>
      </c>
      <c r="AH241" s="346">
        <v>6656657</v>
      </c>
      <c r="AI241" s="346">
        <v>6656657</v>
      </c>
      <c r="AJ241" s="346">
        <v>6656657</v>
      </c>
      <c r="AK241" s="346">
        <f>AE241+AF241+AG241+AH241+AI241+AJ241</f>
        <v>40659331</v>
      </c>
      <c r="AL241" s="341" t="s">
        <v>232</v>
      </c>
      <c r="AM241" s="244"/>
      <c r="AN241" s="244"/>
      <c r="AO241" s="244"/>
      <c r="AP241" s="245"/>
      <c r="AQ241" s="245"/>
      <c r="AR241" s="245"/>
      <c r="AS241" s="245"/>
      <c r="AT241" s="245"/>
      <c r="AU241" s="245"/>
      <c r="AV241" s="245"/>
      <c r="AW241" s="245"/>
      <c r="AX241" s="245"/>
      <c r="AY241" s="245"/>
      <c r="AZ241" s="245"/>
      <c r="BA241" s="245"/>
      <c r="BB241" s="245"/>
      <c r="BC241" s="245"/>
      <c r="BD241" s="245"/>
      <c r="BE241" s="245"/>
      <c r="BF241" s="245"/>
      <c r="BG241" s="245"/>
      <c r="BH241" s="245"/>
      <c r="BI241" s="245"/>
      <c r="BJ241" s="245"/>
      <c r="BK241" s="245"/>
      <c r="BL241" s="245"/>
      <c r="BM241" s="245"/>
      <c r="BN241" s="245"/>
      <c r="BO241" s="245"/>
      <c r="BP241" s="245"/>
      <c r="BQ241" s="245"/>
      <c r="BR241" s="245"/>
      <c r="BS241" s="245"/>
      <c r="BT241" s="245"/>
      <c r="BU241" s="245"/>
      <c r="BV241" s="245"/>
      <c r="BW241" s="245"/>
      <c r="BX241" s="245"/>
      <c r="BY241" s="245"/>
      <c r="BZ241" s="245"/>
      <c r="CA241" s="245"/>
      <c r="CB241" s="245"/>
      <c r="CC241" s="245"/>
      <c r="CD241" s="245"/>
      <c r="CE241" s="245"/>
      <c r="CF241" s="245"/>
      <c r="CG241" s="245"/>
      <c r="CH241" s="245"/>
      <c r="CI241" s="245"/>
      <c r="CJ241" s="245"/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245"/>
      <c r="CY241" s="245"/>
      <c r="CZ241" s="245"/>
      <c r="DA241" s="245"/>
      <c r="DB241" s="245"/>
      <c r="DC241" s="245"/>
      <c r="DD241" s="245"/>
      <c r="DE241" s="245"/>
      <c r="DF241" s="245"/>
      <c r="DG241" s="245"/>
      <c r="DH241" s="245"/>
      <c r="DI241" s="245"/>
      <c r="DJ241" s="245"/>
      <c r="DK241" s="245"/>
      <c r="DL241" s="245"/>
      <c r="DM241" s="245"/>
      <c r="DN241" s="245"/>
      <c r="DO241" s="245"/>
      <c r="DP241" s="245"/>
      <c r="DQ241" s="245"/>
      <c r="DR241" s="245"/>
      <c r="DS241" s="245"/>
      <c r="DT241" s="245"/>
      <c r="DU241" s="245"/>
      <c r="DV241" s="245"/>
      <c r="DW241" s="245"/>
      <c r="DX241" s="245"/>
      <c r="DY241" s="245"/>
      <c r="DZ241" s="245"/>
      <c r="EA241" s="245"/>
      <c r="EB241" s="245"/>
      <c r="EC241" s="245"/>
      <c r="ED241" s="245"/>
      <c r="EE241" s="245"/>
      <c r="EF241" s="245"/>
      <c r="EG241" s="245"/>
      <c r="EH241" s="245"/>
      <c r="EI241" s="245"/>
      <c r="EJ241" s="245"/>
      <c r="EK241" s="245"/>
      <c r="EL241" s="245"/>
      <c r="EM241" s="245"/>
      <c r="EN241" s="245"/>
      <c r="EO241" s="245"/>
      <c r="EP241" s="245"/>
      <c r="EQ241" s="245"/>
      <c r="ER241" s="245"/>
      <c r="ES241" s="245"/>
      <c r="ET241" s="245"/>
      <c r="EU241" s="245"/>
      <c r="EV241" s="245"/>
      <c r="EW241" s="245"/>
      <c r="EX241" s="245"/>
      <c r="EY241" s="245"/>
      <c r="EZ241" s="245"/>
      <c r="FA241" s="245"/>
      <c r="FB241" s="245"/>
      <c r="FC241" s="245"/>
      <c r="FD241" s="245"/>
      <c r="FE241" s="245"/>
      <c r="FF241" s="245"/>
      <c r="FG241" s="245"/>
      <c r="FH241" s="245"/>
      <c r="FI241" s="245"/>
      <c r="FJ241" s="245"/>
      <c r="FK241" s="245"/>
      <c r="FL241" s="245"/>
      <c r="FM241" s="245"/>
      <c r="FN241" s="245"/>
      <c r="FO241" s="245"/>
      <c r="FP241" s="245"/>
      <c r="FQ241" s="245"/>
      <c r="FR241" s="245"/>
      <c r="FS241" s="245"/>
      <c r="FT241" s="245"/>
      <c r="FU241" s="245"/>
      <c r="FV241" s="245"/>
      <c r="FW241" s="245"/>
      <c r="FX241" s="245"/>
      <c r="FY241" s="245"/>
      <c r="FZ241" s="245"/>
      <c r="GA241" s="245"/>
      <c r="GB241" s="245"/>
      <c r="GC241" s="245"/>
      <c r="GD241" s="245"/>
      <c r="GE241" s="245"/>
      <c r="GF241" s="245"/>
      <c r="GG241" s="245"/>
      <c r="GH241" s="245"/>
      <c r="GI241" s="245"/>
      <c r="GJ241" s="245"/>
      <c r="GK241" s="245"/>
      <c r="GL241" s="245"/>
      <c r="GM241" s="245"/>
      <c r="GN241" s="245"/>
      <c r="GO241" s="245"/>
      <c r="GP241" s="245"/>
      <c r="GQ241" s="245"/>
      <c r="GR241" s="245"/>
      <c r="GS241" s="245"/>
      <c r="GT241" s="245"/>
      <c r="GU241" s="245"/>
      <c r="GV241" s="245"/>
      <c r="GW241" s="245"/>
      <c r="GX241" s="245"/>
      <c r="GY241" s="245"/>
      <c r="GZ241" s="245"/>
      <c r="HA241" s="245"/>
      <c r="HB241" s="245"/>
      <c r="HC241" s="245"/>
      <c r="HD241" s="245"/>
      <c r="HE241" s="245"/>
      <c r="HF241" s="245"/>
      <c r="HG241" s="245"/>
      <c r="HH241" s="245"/>
      <c r="HI241" s="245"/>
      <c r="HJ241" s="245"/>
      <c r="HK241" s="245"/>
      <c r="HL241" s="245"/>
      <c r="HM241" s="245"/>
      <c r="HN241" s="245"/>
      <c r="HO241" s="245"/>
      <c r="HP241" s="245"/>
      <c r="HQ241" s="245"/>
      <c r="HR241" s="245"/>
      <c r="HS241" s="245"/>
      <c r="HT241" s="245"/>
      <c r="HU241" s="245"/>
      <c r="HV241" s="245"/>
      <c r="HW241" s="245"/>
      <c r="HX241" s="245"/>
      <c r="HY241" s="245"/>
      <c r="HZ241" s="245"/>
      <c r="IA241" s="245"/>
      <c r="IB241" s="245"/>
      <c r="IC241" s="245"/>
      <c r="ID241" s="245"/>
      <c r="IE241" s="245"/>
      <c r="IF241" s="245"/>
      <c r="IG241" s="245"/>
      <c r="IH241" s="245"/>
      <c r="II241" s="245"/>
      <c r="IJ241" s="245"/>
      <c r="IK241" s="245"/>
      <c r="IL241" s="245"/>
      <c r="IM241" s="245"/>
      <c r="IN241" s="245"/>
      <c r="IO241" s="245"/>
      <c r="IP241" s="245"/>
      <c r="IQ241" s="245"/>
      <c r="IR241" s="245"/>
      <c r="IS241" s="245"/>
      <c r="IT241" s="245"/>
      <c r="IU241" s="245"/>
      <c r="IV241" s="245"/>
      <c r="IW241" s="245"/>
      <c r="IX241" s="245"/>
      <c r="IY241" s="245"/>
      <c r="IZ241" s="245"/>
      <c r="JA241" s="245"/>
      <c r="JB241" s="245"/>
      <c r="JC241" s="245"/>
      <c r="JD241" s="245"/>
      <c r="JE241" s="245"/>
      <c r="JF241" s="245"/>
      <c r="JG241" s="245"/>
      <c r="JH241" s="245"/>
      <c r="JI241" s="245"/>
      <c r="JJ241" s="245"/>
      <c r="JK241" s="245"/>
      <c r="JL241" s="245"/>
      <c r="JM241" s="245"/>
      <c r="JN241" s="245"/>
      <c r="JO241" s="245"/>
      <c r="JP241" s="245"/>
      <c r="JQ241" s="245"/>
      <c r="JR241" s="245"/>
      <c r="JS241" s="245"/>
      <c r="JT241" s="245"/>
      <c r="JU241" s="245"/>
      <c r="JV241" s="245"/>
      <c r="JW241" s="245"/>
      <c r="JX241" s="245"/>
      <c r="JY241" s="245"/>
      <c r="JZ241" s="245"/>
      <c r="KA241" s="245"/>
      <c r="KB241" s="245"/>
      <c r="KC241" s="245"/>
      <c r="KD241" s="245"/>
      <c r="KE241" s="245"/>
      <c r="KF241" s="245"/>
      <c r="KG241" s="245"/>
      <c r="KH241" s="245"/>
      <c r="KI241" s="245"/>
      <c r="KJ241" s="245"/>
      <c r="KK241" s="245"/>
      <c r="KL241" s="245"/>
      <c r="KM241" s="245"/>
      <c r="KN241" s="245"/>
      <c r="KO241" s="245"/>
      <c r="KP241" s="245"/>
      <c r="KQ241" s="245"/>
      <c r="KR241" s="245"/>
      <c r="KS241" s="245"/>
      <c r="KT241" s="245"/>
      <c r="KU241" s="245"/>
      <c r="KV241" s="245"/>
      <c r="KW241" s="245"/>
      <c r="KX241" s="245"/>
      <c r="KY241" s="245"/>
      <c r="KZ241" s="245"/>
      <c r="LA241" s="245"/>
      <c r="LB241" s="245"/>
      <c r="LC241" s="245"/>
      <c r="LD241" s="245"/>
      <c r="LE241" s="245"/>
      <c r="LF241" s="245"/>
      <c r="LG241" s="245"/>
      <c r="LH241" s="245"/>
      <c r="LI241" s="245"/>
      <c r="LJ241" s="245"/>
      <c r="LK241" s="245"/>
      <c r="LL241" s="245"/>
      <c r="LM241" s="245"/>
      <c r="LN241" s="245"/>
      <c r="LO241" s="245"/>
      <c r="LP241" s="245"/>
      <c r="LQ241" s="245"/>
      <c r="LR241" s="245"/>
      <c r="LS241" s="245"/>
      <c r="LT241" s="245"/>
      <c r="LU241" s="245"/>
      <c r="LV241" s="245"/>
      <c r="LW241" s="245"/>
      <c r="LX241" s="245"/>
      <c r="LY241" s="245"/>
      <c r="LZ241" s="245"/>
      <c r="MA241" s="245"/>
      <c r="MB241" s="245"/>
      <c r="MC241" s="245"/>
      <c r="MD241" s="245"/>
      <c r="ME241" s="245"/>
      <c r="MF241" s="245"/>
      <c r="MG241" s="245"/>
      <c r="MH241" s="245"/>
      <c r="MI241" s="245"/>
      <c r="MJ241" s="245"/>
      <c r="MK241" s="245"/>
      <c r="ML241" s="245"/>
      <c r="MM241" s="245"/>
      <c r="MN241" s="245"/>
      <c r="MO241" s="245"/>
      <c r="MP241" s="245"/>
      <c r="MQ241" s="245"/>
      <c r="MR241" s="245"/>
      <c r="MS241" s="245"/>
      <c r="MT241" s="245"/>
      <c r="MU241" s="245"/>
      <c r="MV241" s="245"/>
      <c r="MW241" s="245"/>
      <c r="MX241" s="245"/>
      <c r="MY241" s="245"/>
      <c r="MZ241" s="245"/>
      <c r="NA241" s="245"/>
      <c r="NB241" s="245"/>
      <c r="NC241" s="245"/>
      <c r="ND241" s="245"/>
      <c r="NE241" s="245"/>
      <c r="NF241" s="245"/>
      <c r="NG241" s="245"/>
      <c r="NH241" s="245"/>
      <c r="NI241" s="245"/>
      <c r="NJ241" s="245"/>
      <c r="NK241" s="245"/>
      <c r="NL241" s="245"/>
      <c r="NM241" s="245"/>
      <c r="NN241" s="245"/>
      <c r="NO241" s="245"/>
      <c r="NP241" s="245"/>
      <c r="NQ241" s="245"/>
      <c r="NR241" s="245"/>
      <c r="NS241" s="245"/>
      <c r="NT241" s="245"/>
      <c r="NU241" s="245"/>
      <c r="NV241" s="245"/>
      <c r="NW241" s="245"/>
      <c r="NX241" s="245"/>
      <c r="NY241" s="245"/>
      <c r="NZ241" s="245"/>
      <c r="OA241" s="245"/>
      <c r="OB241" s="245"/>
      <c r="OC241" s="245"/>
      <c r="OD241" s="245"/>
      <c r="OE241" s="245"/>
      <c r="OF241" s="245"/>
      <c r="OG241" s="245"/>
      <c r="OH241" s="245"/>
      <c r="OI241" s="245"/>
      <c r="OJ241" s="245"/>
      <c r="OK241" s="245"/>
      <c r="OL241" s="245"/>
      <c r="OM241" s="245"/>
      <c r="ON241" s="245"/>
      <c r="OO241" s="245"/>
      <c r="OP241" s="245"/>
      <c r="OQ241" s="245"/>
      <c r="OR241" s="245"/>
      <c r="OS241" s="245"/>
      <c r="OT241" s="245"/>
      <c r="OU241" s="245"/>
      <c r="OV241" s="245"/>
      <c r="OW241" s="245"/>
      <c r="OX241" s="245"/>
      <c r="OY241" s="245"/>
      <c r="OZ241" s="245"/>
      <c r="PA241" s="245"/>
      <c r="PB241" s="245"/>
      <c r="PC241" s="245"/>
      <c r="PD241" s="245"/>
      <c r="PE241" s="245"/>
      <c r="PF241" s="245"/>
      <c r="PG241" s="245"/>
      <c r="PH241" s="245"/>
      <c r="PI241" s="245"/>
      <c r="PJ241" s="245"/>
      <c r="PK241" s="245"/>
      <c r="PL241" s="245"/>
      <c r="PM241" s="245"/>
      <c r="PN241" s="245"/>
      <c r="PO241" s="245"/>
      <c r="PP241" s="245"/>
      <c r="PQ241" s="245"/>
      <c r="PR241" s="245"/>
      <c r="PS241" s="245"/>
      <c r="PT241" s="245"/>
      <c r="PU241" s="245"/>
      <c r="PV241" s="245"/>
      <c r="PW241" s="245"/>
      <c r="PX241" s="245"/>
      <c r="PY241" s="245"/>
      <c r="PZ241" s="245"/>
      <c r="QA241" s="245"/>
      <c r="QB241" s="245"/>
      <c r="QC241" s="245"/>
      <c r="QD241" s="245"/>
      <c r="QE241" s="245"/>
      <c r="QF241" s="245"/>
      <c r="QG241" s="245"/>
      <c r="QH241" s="245"/>
      <c r="QI241" s="245"/>
      <c r="QJ241" s="245"/>
      <c r="QK241" s="245"/>
      <c r="QL241" s="245"/>
      <c r="QM241" s="245"/>
      <c r="QN241" s="245"/>
      <c r="QO241" s="245"/>
      <c r="QP241" s="245"/>
      <c r="QQ241" s="245"/>
      <c r="QR241" s="245"/>
      <c r="QS241" s="245"/>
      <c r="QT241" s="245"/>
      <c r="QU241" s="245"/>
      <c r="QV241" s="245"/>
      <c r="QW241" s="245"/>
      <c r="QX241" s="245"/>
      <c r="QY241" s="245"/>
      <c r="QZ241" s="245"/>
      <c r="RA241" s="245"/>
      <c r="RB241" s="245"/>
      <c r="RC241" s="245"/>
      <c r="RD241" s="245"/>
      <c r="RE241" s="245"/>
      <c r="RF241" s="245"/>
      <c r="RG241" s="245"/>
      <c r="RH241" s="245"/>
      <c r="RI241" s="245"/>
      <c r="RJ241" s="245"/>
      <c r="RK241" s="245"/>
      <c r="RL241" s="245"/>
      <c r="RM241" s="245"/>
      <c r="RN241" s="245"/>
      <c r="RO241" s="245"/>
      <c r="RP241" s="245"/>
      <c r="RQ241" s="245"/>
      <c r="RR241" s="245"/>
      <c r="RS241" s="245"/>
      <c r="RT241" s="245"/>
      <c r="RU241" s="245"/>
      <c r="RV241" s="245"/>
      <c r="RW241" s="245"/>
      <c r="RX241" s="245"/>
      <c r="RY241" s="245"/>
      <c r="RZ241" s="245"/>
      <c r="SA241" s="245"/>
      <c r="SB241" s="245"/>
      <c r="SC241" s="245"/>
      <c r="SD241" s="245"/>
      <c r="SE241" s="245"/>
      <c r="SF241" s="245"/>
      <c r="SG241" s="245"/>
      <c r="SH241" s="245"/>
      <c r="SI241" s="245"/>
      <c r="SJ241" s="245"/>
      <c r="SK241" s="245"/>
      <c r="SL241" s="245"/>
      <c r="SM241" s="245"/>
      <c r="SN241" s="245"/>
      <c r="SO241" s="245"/>
      <c r="SP241" s="245"/>
      <c r="SQ241" s="245"/>
      <c r="SR241" s="245"/>
      <c r="SS241" s="245"/>
      <c r="ST241" s="245"/>
      <c r="SU241" s="245"/>
      <c r="SV241" s="245"/>
      <c r="SW241" s="245"/>
      <c r="SX241" s="245"/>
      <c r="SY241" s="245"/>
      <c r="SZ241" s="245"/>
      <c r="TA241" s="245"/>
      <c r="TB241" s="245"/>
      <c r="TC241" s="245"/>
      <c r="TD241" s="245"/>
      <c r="TE241" s="245"/>
      <c r="TF241" s="245"/>
      <c r="TG241" s="245"/>
      <c r="TH241" s="245"/>
      <c r="TI241" s="245"/>
      <c r="TJ241" s="245"/>
      <c r="TK241" s="245"/>
      <c r="TL241" s="245"/>
      <c r="TM241" s="245"/>
      <c r="TN241" s="245"/>
      <c r="TO241" s="245"/>
      <c r="TP241" s="245"/>
      <c r="TQ241" s="245"/>
      <c r="TR241" s="245"/>
      <c r="TS241" s="245"/>
      <c r="TT241" s="245"/>
      <c r="TU241" s="245"/>
      <c r="TV241" s="245"/>
      <c r="TW241" s="245"/>
      <c r="TX241" s="245"/>
      <c r="TY241" s="245"/>
      <c r="TZ241" s="245"/>
      <c r="UA241" s="245"/>
      <c r="UB241" s="245"/>
      <c r="UC241" s="245"/>
      <c r="UD241" s="245"/>
      <c r="UE241" s="245"/>
      <c r="UF241" s="245"/>
      <c r="UG241" s="245"/>
      <c r="UH241" s="245"/>
      <c r="UI241" s="245"/>
      <c r="UJ241" s="245"/>
      <c r="UK241" s="245"/>
      <c r="UL241" s="245"/>
      <c r="UM241" s="245"/>
      <c r="UN241" s="245"/>
      <c r="UO241" s="245"/>
      <c r="UP241" s="245"/>
      <c r="UQ241" s="245"/>
      <c r="UR241" s="245"/>
      <c r="US241" s="245"/>
      <c r="UT241" s="245"/>
      <c r="UU241" s="245"/>
      <c r="UV241" s="245"/>
      <c r="UW241" s="245"/>
      <c r="UX241" s="245"/>
      <c r="UY241" s="245"/>
      <c r="UZ241" s="245"/>
      <c r="VA241" s="245"/>
      <c r="VB241" s="245"/>
      <c r="VC241" s="245"/>
      <c r="VD241" s="245"/>
      <c r="VE241" s="245"/>
      <c r="VF241" s="245"/>
      <c r="VG241" s="245"/>
      <c r="VH241" s="245"/>
      <c r="VI241" s="245"/>
      <c r="VJ241" s="245"/>
      <c r="VK241" s="245"/>
      <c r="VL241" s="245"/>
      <c r="VM241" s="245"/>
      <c r="VN241" s="245"/>
      <c r="VO241" s="245"/>
      <c r="VP241" s="245"/>
      <c r="VQ241" s="245"/>
      <c r="VR241" s="245"/>
      <c r="VS241" s="245"/>
      <c r="VT241" s="245"/>
      <c r="VU241" s="245"/>
      <c r="VV241" s="245"/>
      <c r="VW241" s="245"/>
      <c r="VX241" s="245"/>
      <c r="VY241" s="245"/>
      <c r="VZ241" s="245"/>
      <c r="WA241" s="245"/>
      <c r="WB241" s="245"/>
      <c r="WC241" s="245"/>
      <c r="WD241" s="245"/>
      <c r="WE241" s="245"/>
      <c r="WF241" s="245"/>
      <c r="WG241" s="245"/>
      <c r="WH241" s="245"/>
      <c r="WI241" s="245"/>
      <c r="WJ241" s="245"/>
      <c r="WK241" s="245"/>
      <c r="WL241" s="245"/>
      <c r="WM241" s="245"/>
      <c r="WN241" s="245"/>
      <c r="WO241" s="245"/>
      <c r="WP241" s="245"/>
      <c r="WQ241" s="245"/>
      <c r="WR241" s="245"/>
      <c r="WS241" s="245"/>
      <c r="WT241" s="245"/>
      <c r="WU241" s="245"/>
      <c r="WV241" s="245"/>
      <c r="WW241" s="245"/>
      <c r="WX241" s="245"/>
      <c r="WY241" s="245"/>
      <c r="WZ241" s="245"/>
      <c r="XA241" s="245"/>
      <c r="XB241" s="245"/>
      <c r="XC241" s="245"/>
      <c r="XD241" s="245"/>
      <c r="XE241" s="245"/>
      <c r="XF241" s="245"/>
      <c r="XG241" s="245"/>
      <c r="XH241" s="245"/>
      <c r="XI241" s="245"/>
      <c r="XJ241" s="245"/>
      <c r="XK241" s="245"/>
      <c r="XL241" s="245"/>
      <c r="XM241" s="245"/>
      <c r="XN241" s="245"/>
      <c r="XO241" s="245"/>
      <c r="XP241" s="245"/>
      <c r="XQ241" s="245"/>
      <c r="XR241" s="245"/>
      <c r="XS241" s="245"/>
      <c r="XT241" s="245"/>
      <c r="XU241" s="245"/>
      <c r="XV241" s="245"/>
      <c r="XW241" s="245"/>
      <c r="XX241" s="245"/>
      <c r="XY241" s="245"/>
      <c r="XZ241" s="245"/>
      <c r="YA241" s="245"/>
      <c r="YB241" s="245"/>
      <c r="YC241" s="245"/>
      <c r="YD241" s="245"/>
      <c r="YE241" s="245"/>
      <c r="YF241" s="245"/>
      <c r="YG241" s="245"/>
      <c r="YH241" s="245"/>
      <c r="YI241" s="245"/>
      <c r="YJ241" s="245"/>
      <c r="YK241" s="245"/>
      <c r="YL241" s="245"/>
      <c r="YM241" s="245"/>
      <c r="YN241" s="245"/>
      <c r="YO241" s="245"/>
      <c r="YP241" s="245"/>
      <c r="YQ241" s="245"/>
      <c r="YR241" s="245"/>
      <c r="YS241" s="245"/>
      <c r="YT241" s="245"/>
      <c r="YU241" s="245"/>
      <c r="YV241" s="245"/>
      <c r="YW241" s="245"/>
      <c r="YX241" s="245"/>
      <c r="YY241" s="245"/>
      <c r="YZ241" s="245"/>
      <c r="ZA241" s="245"/>
      <c r="ZB241" s="245"/>
      <c r="ZC241" s="245"/>
      <c r="ZD241" s="245"/>
      <c r="ZE241" s="245"/>
      <c r="ZF241" s="245"/>
      <c r="ZG241" s="245"/>
      <c r="ZH241" s="245"/>
      <c r="ZI241" s="245"/>
      <c r="ZJ241" s="245"/>
      <c r="ZK241" s="245"/>
      <c r="ZL241" s="245"/>
      <c r="ZM241" s="245"/>
      <c r="ZN241" s="245"/>
      <c r="ZO241" s="245"/>
      <c r="ZP241" s="245"/>
      <c r="ZQ241" s="245"/>
      <c r="ZR241" s="245"/>
      <c r="ZS241" s="245"/>
      <c r="ZT241" s="245"/>
      <c r="ZU241" s="245"/>
      <c r="ZV241" s="245"/>
      <c r="ZW241" s="245"/>
      <c r="ZX241" s="245"/>
      <c r="ZY241" s="245"/>
      <c r="ZZ241" s="245"/>
      <c r="AAA241" s="245"/>
      <c r="AAB241" s="245"/>
      <c r="AAC241" s="245"/>
      <c r="AAD241" s="245"/>
      <c r="AAE241" s="245"/>
      <c r="AAF241" s="245"/>
      <c r="AAG241" s="245"/>
      <c r="AAH241" s="245"/>
      <c r="AAI241" s="245"/>
      <c r="AAJ241" s="245"/>
      <c r="AAK241" s="245"/>
      <c r="AAL241" s="245"/>
      <c r="AAM241" s="245"/>
      <c r="AAN241" s="245"/>
      <c r="AAO241" s="245"/>
      <c r="AAP241" s="245"/>
      <c r="AAQ241" s="245"/>
      <c r="AAR241" s="245"/>
      <c r="AAS241" s="245"/>
      <c r="AAT241" s="245"/>
      <c r="AAU241" s="245"/>
      <c r="AAV241" s="245"/>
      <c r="AAW241" s="245"/>
      <c r="AAX241" s="245"/>
      <c r="AAY241" s="245"/>
      <c r="AAZ241" s="245"/>
      <c r="ABA241" s="245"/>
      <c r="ABB241" s="245"/>
      <c r="ABC241" s="245"/>
      <c r="ABD241" s="245"/>
      <c r="ABE241" s="245"/>
      <c r="ABF241" s="245"/>
      <c r="ABG241" s="245"/>
      <c r="ABH241" s="245"/>
      <c r="ABI241" s="245"/>
      <c r="ABJ241" s="245"/>
      <c r="ABK241" s="245"/>
      <c r="ABL241" s="245"/>
      <c r="ABM241" s="245"/>
      <c r="ABN241" s="245"/>
      <c r="ABO241" s="245"/>
      <c r="ABP241" s="245"/>
      <c r="ABQ241" s="245"/>
      <c r="ABR241" s="245"/>
      <c r="ABS241" s="245"/>
      <c r="ABT241" s="245"/>
      <c r="ABU241" s="245"/>
      <c r="ABV241" s="245"/>
      <c r="ABW241" s="245"/>
      <c r="ABX241" s="245"/>
      <c r="ABY241" s="245"/>
      <c r="ABZ241" s="245"/>
      <c r="ACA241" s="245"/>
      <c r="ACB241" s="245"/>
      <c r="ACC241" s="245"/>
      <c r="ACD241" s="245"/>
      <c r="ACE241" s="245"/>
      <c r="ACF241" s="245"/>
      <c r="ACG241" s="245"/>
      <c r="ACH241" s="245"/>
      <c r="ACI241" s="245"/>
      <c r="ACJ241" s="245"/>
      <c r="ACK241" s="245"/>
      <c r="ACL241" s="245"/>
      <c r="ACM241" s="245"/>
      <c r="ACN241" s="245"/>
      <c r="ACO241" s="245"/>
      <c r="ACP241" s="245"/>
      <c r="ACQ241" s="245"/>
      <c r="ACR241" s="245"/>
      <c r="ACS241" s="245"/>
      <c r="ACT241" s="245"/>
      <c r="ACU241" s="245"/>
      <c r="ACV241" s="245"/>
      <c r="ACW241" s="245"/>
      <c r="ACX241" s="245"/>
      <c r="ACY241" s="245"/>
      <c r="ACZ241" s="245"/>
      <c r="ADA241" s="245"/>
      <c r="ADB241" s="245"/>
      <c r="ADC241" s="245"/>
      <c r="ADD241" s="245"/>
      <c r="ADE241" s="245"/>
      <c r="ADF241" s="245"/>
      <c r="ADG241" s="245"/>
      <c r="ADH241" s="245"/>
      <c r="ADI241" s="245"/>
      <c r="ADJ241" s="245"/>
      <c r="ADK241" s="245"/>
      <c r="ADL241" s="245"/>
      <c r="ADM241" s="245"/>
      <c r="ADN241" s="245"/>
      <c r="ADO241" s="245"/>
      <c r="ADP241" s="245"/>
      <c r="ADQ241" s="245"/>
      <c r="ADR241" s="245"/>
      <c r="ADS241" s="245"/>
      <c r="ADT241" s="245"/>
      <c r="ADU241" s="245"/>
      <c r="ADV241" s="245"/>
      <c r="ADW241" s="245"/>
      <c r="ADX241" s="245"/>
      <c r="ADY241" s="245"/>
      <c r="ADZ241" s="245"/>
      <c r="AEA241" s="245"/>
      <c r="AEB241" s="245"/>
      <c r="AEC241" s="245"/>
      <c r="AED241" s="245"/>
      <c r="AEE241" s="245"/>
      <c r="AEF241" s="245"/>
      <c r="AEG241" s="245"/>
      <c r="AEH241" s="245"/>
      <c r="AEI241" s="245"/>
      <c r="AEJ241" s="245"/>
      <c r="AEK241" s="245"/>
      <c r="AEL241" s="245"/>
      <c r="AEM241" s="245"/>
      <c r="AEN241" s="245"/>
      <c r="AEO241" s="245"/>
      <c r="AEP241" s="245"/>
      <c r="AEQ241" s="245"/>
      <c r="AER241" s="245"/>
      <c r="AES241" s="245"/>
      <c r="AET241" s="245"/>
      <c r="AEU241" s="245"/>
      <c r="AEV241" s="245"/>
      <c r="AEW241" s="245"/>
      <c r="AEX241" s="245"/>
      <c r="AEY241" s="245"/>
      <c r="AEZ241" s="245"/>
      <c r="AFA241" s="245"/>
      <c r="AFB241" s="245"/>
      <c r="AFC241" s="245"/>
      <c r="AFD241" s="245"/>
      <c r="AFE241" s="245"/>
      <c r="AFF241" s="245"/>
      <c r="AFG241" s="245"/>
      <c r="AFH241" s="245"/>
      <c r="AFI241" s="245"/>
      <c r="AFJ241" s="245"/>
      <c r="AFK241" s="245"/>
      <c r="AFL241" s="245"/>
      <c r="AFM241" s="245"/>
      <c r="AFN241" s="245"/>
      <c r="AFO241" s="245"/>
      <c r="AFP241" s="245"/>
      <c r="AFQ241" s="245"/>
      <c r="AFR241" s="245"/>
      <c r="AFS241" s="245"/>
      <c r="AFT241" s="245"/>
      <c r="AFU241" s="245"/>
      <c r="AFV241" s="245"/>
      <c r="AFW241" s="245"/>
      <c r="AFX241" s="245"/>
      <c r="AFY241" s="245"/>
      <c r="AFZ241" s="245"/>
      <c r="AGA241" s="245"/>
      <c r="AGB241" s="245"/>
      <c r="AGC241" s="245"/>
      <c r="AGD241" s="245"/>
      <c r="AGE241" s="245"/>
      <c r="AGF241" s="245"/>
      <c r="AGG241" s="245"/>
      <c r="AGH241" s="245"/>
      <c r="AGI241" s="245"/>
      <c r="AGJ241" s="245"/>
      <c r="AGK241" s="245"/>
      <c r="AGL241" s="245"/>
      <c r="AGM241" s="245"/>
      <c r="AGN241" s="245"/>
      <c r="AGO241" s="245"/>
      <c r="AGP241" s="245"/>
      <c r="AGQ241" s="245"/>
      <c r="AGR241" s="245"/>
      <c r="AGS241" s="245"/>
      <c r="AGT241" s="245"/>
      <c r="AGU241" s="245"/>
      <c r="AGV241" s="245"/>
      <c r="AGW241" s="245"/>
      <c r="AGX241" s="245"/>
      <c r="AGY241" s="245"/>
      <c r="AGZ241" s="245"/>
      <c r="AHA241" s="245"/>
      <c r="AHB241" s="245"/>
      <c r="AHC241" s="245"/>
      <c r="AHD241" s="245"/>
      <c r="AHE241" s="245"/>
      <c r="AHF241" s="245"/>
      <c r="AHG241" s="245"/>
      <c r="AHH241" s="245"/>
      <c r="AHI241" s="245"/>
      <c r="AHJ241" s="245"/>
      <c r="AHK241" s="245"/>
      <c r="AHL241" s="245"/>
      <c r="AHM241" s="245"/>
      <c r="AHN241" s="245"/>
      <c r="AHO241" s="245"/>
      <c r="AHP241" s="245"/>
      <c r="AHQ241" s="245"/>
      <c r="AHR241" s="245"/>
      <c r="AHS241" s="245"/>
      <c r="AHT241" s="245"/>
      <c r="AHU241" s="245"/>
      <c r="AHV241" s="245"/>
      <c r="AHW241" s="245"/>
      <c r="AHX241" s="245"/>
      <c r="AHY241" s="245"/>
      <c r="AHZ241" s="245"/>
      <c r="AIA241" s="245"/>
      <c r="AIB241" s="245"/>
      <c r="AIC241" s="245"/>
      <c r="AID241" s="245"/>
      <c r="AIE241" s="245"/>
      <c r="AIF241" s="245"/>
      <c r="AIG241" s="245"/>
      <c r="AIH241" s="245"/>
      <c r="AII241" s="245"/>
      <c r="AIJ241" s="245"/>
      <c r="AIK241" s="245"/>
      <c r="AIL241" s="245"/>
      <c r="AIM241" s="245"/>
      <c r="AIN241" s="245"/>
      <c r="AIO241" s="245"/>
      <c r="AIP241" s="245"/>
      <c r="AIQ241" s="245"/>
      <c r="AIR241" s="245"/>
      <c r="AIS241" s="245"/>
      <c r="AIT241" s="245"/>
      <c r="AIU241" s="245"/>
      <c r="AIV241" s="245"/>
      <c r="AIW241" s="245"/>
      <c r="AIX241" s="245"/>
      <c r="AIY241" s="245"/>
      <c r="AIZ241" s="245"/>
      <c r="AJA241" s="245"/>
      <c r="AJB241" s="245"/>
      <c r="AJC241" s="245"/>
      <c r="AJD241" s="245"/>
      <c r="AJE241" s="245"/>
      <c r="AJF241" s="245"/>
      <c r="AJG241" s="245"/>
      <c r="AJH241" s="245"/>
      <c r="AJI241" s="245"/>
      <c r="AJJ241" s="245"/>
      <c r="AJK241" s="245"/>
      <c r="AJL241" s="245"/>
      <c r="AJM241" s="245"/>
      <c r="AJN241" s="245"/>
      <c r="AJO241" s="245"/>
      <c r="AJP241" s="245"/>
      <c r="AJQ241" s="245"/>
      <c r="AJR241" s="245"/>
      <c r="AJS241" s="245"/>
      <c r="AJT241" s="245"/>
      <c r="AJU241" s="245"/>
      <c r="AJV241" s="245"/>
      <c r="AJW241" s="245"/>
      <c r="AJX241" s="245"/>
      <c r="AJY241" s="245"/>
      <c r="AJZ241" s="245"/>
      <c r="AKA241" s="245"/>
      <c r="AKB241" s="245"/>
      <c r="AKC241" s="245"/>
      <c r="AKD241" s="245"/>
      <c r="AKE241" s="245"/>
      <c r="AKF241" s="245"/>
      <c r="AKG241" s="245"/>
      <c r="AKH241" s="245"/>
      <c r="AKI241" s="245"/>
      <c r="AKJ241" s="245"/>
      <c r="AKK241" s="245"/>
      <c r="AKL241" s="245"/>
      <c r="AKM241" s="245"/>
      <c r="AKN241" s="245"/>
      <c r="AKO241" s="245"/>
      <c r="AKP241" s="245"/>
      <c r="AKQ241" s="245"/>
      <c r="AKR241" s="245"/>
      <c r="AKS241" s="245"/>
      <c r="AKT241" s="245"/>
      <c r="AKU241" s="245"/>
      <c r="AKV241" s="245"/>
      <c r="AKW241" s="245"/>
      <c r="AKX241" s="245"/>
      <c r="AKY241" s="245"/>
      <c r="AKZ241" s="245"/>
      <c r="ALA241" s="245"/>
      <c r="ALB241" s="245"/>
      <c r="ALC241" s="245"/>
      <c r="ALD241" s="245"/>
      <c r="ALE241" s="245"/>
      <c r="ALF241" s="245"/>
      <c r="ALG241" s="245"/>
      <c r="ALH241" s="245"/>
      <c r="ALI241" s="245"/>
      <c r="ALJ241" s="245"/>
      <c r="ALK241" s="245"/>
      <c r="ALL241" s="245"/>
      <c r="ALM241" s="245"/>
      <c r="ALN241" s="245"/>
      <c r="ALO241" s="245"/>
      <c r="ALP241" s="245"/>
      <c r="ALQ241" s="245"/>
      <c r="ALR241" s="245"/>
      <c r="ALS241" s="245"/>
      <c r="ALT241" s="245"/>
      <c r="ALU241" s="245"/>
      <c r="ALV241" s="245"/>
      <c r="ALW241" s="245"/>
      <c r="ALX241" s="245"/>
      <c r="ALY241" s="245"/>
      <c r="ALZ241" s="245"/>
      <c r="AMA241" s="245"/>
      <c r="AMB241" s="245"/>
      <c r="AMC241" s="245"/>
      <c r="AMD241" s="245"/>
      <c r="AME241" s="245"/>
      <c r="AMF241" s="245"/>
      <c r="AMG241" s="245"/>
      <c r="AMH241" s="245"/>
      <c r="AMI241" s="245"/>
      <c r="AMJ241" s="245"/>
    </row>
    <row r="242" spans="1:41" ht="15.75">
      <c r="A242" s="2"/>
      <c r="B242" s="54">
        <v>8</v>
      </c>
      <c r="C242" s="54">
        <v>0</v>
      </c>
      <c r="D242" s="54">
        <v>5</v>
      </c>
      <c r="E242" s="65">
        <v>0</v>
      </c>
      <c r="F242" s="65">
        <v>0</v>
      </c>
      <c r="G242" s="65">
        <v>0</v>
      </c>
      <c r="H242" s="65">
        <v>0</v>
      </c>
      <c r="I242" s="65">
        <v>1</v>
      </c>
      <c r="J242" s="65">
        <v>7</v>
      </c>
      <c r="K242" s="65">
        <v>9</v>
      </c>
      <c r="L242" s="65">
        <v>0</v>
      </c>
      <c r="M242" s="65">
        <v>2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1</v>
      </c>
      <c r="T242" s="65">
        <v>7</v>
      </c>
      <c r="U242" s="66">
        <v>9</v>
      </c>
      <c r="V242" s="66">
        <v>0</v>
      </c>
      <c r="W242" s="66">
        <v>2</v>
      </c>
      <c r="X242" s="66">
        <v>0</v>
      </c>
      <c r="Y242" s="66">
        <v>0</v>
      </c>
      <c r="Z242" s="66">
        <v>0</v>
      </c>
      <c r="AA242" s="66">
        <v>0</v>
      </c>
      <c r="AB242" s="66">
        <v>0</v>
      </c>
      <c r="AC242" s="141" t="s">
        <v>179</v>
      </c>
      <c r="AD242" s="11"/>
      <c r="AE242" s="170"/>
      <c r="AF242" s="170"/>
      <c r="AG242" s="170"/>
      <c r="AH242" s="170"/>
      <c r="AI242" s="170"/>
      <c r="AJ242" s="170"/>
      <c r="AK242" s="170"/>
      <c r="AL242" s="61" t="s">
        <v>232</v>
      </c>
      <c r="AM242" s="41"/>
      <c r="AN242" s="41"/>
      <c r="AO242" s="41"/>
    </row>
    <row r="243" spans="1:41" ht="51" customHeight="1">
      <c r="A243" s="2"/>
      <c r="B243" s="54">
        <v>8</v>
      </c>
      <c r="C243" s="54">
        <v>0</v>
      </c>
      <c r="D243" s="54">
        <v>5</v>
      </c>
      <c r="E243" s="65">
        <v>0</v>
      </c>
      <c r="F243" s="65">
        <v>0</v>
      </c>
      <c r="G243" s="65">
        <v>0</v>
      </c>
      <c r="H243" s="65">
        <v>0</v>
      </c>
      <c r="I243" s="65">
        <v>1</v>
      </c>
      <c r="J243" s="65">
        <v>7</v>
      </c>
      <c r="K243" s="65">
        <v>9</v>
      </c>
      <c r="L243" s="65">
        <v>0</v>
      </c>
      <c r="M243" s="65">
        <v>2</v>
      </c>
      <c r="N243" s="65">
        <v>2</v>
      </c>
      <c r="O243" s="65">
        <v>0</v>
      </c>
      <c r="P243" s="65">
        <v>2</v>
      </c>
      <c r="Q243" s="65">
        <v>1</v>
      </c>
      <c r="R243" s="65">
        <v>0</v>
      </c>
      <c r="S243" s="65">
        <v>1</v>
      </c>
      <c r="T243" s="65">
        <v>7</v>
      </c>
      <c r="U243" s="66">
        <v>9</v>
      </c>
      <c r="V243" s="66">
        <v>0</v>
      </c>
      <c r="W243" s="66">
        <v>2</v>
      </c>
      <c r="X243" s="66">
        <v>2</v>
      </c>
      <c r="Y243" s="66">
        <v>1</v>
      </c>
      <c r="Z243" s="66">
        <v>0</v>
      </c>
      <c r="AA243" s="66">
        <v>0</v>
      </c>
      <c r="AB243" s="66">
        <v>0</v>
      </c>
      <c r="AC243" s="105" t="s">
        <v>180</v>
      </c>
      <c r="AD243" s="179" t="s">
        <v>29</v>
      </c>
      <c r="AE243" s="170">
        <v>1</v>
      </c>
      <c r="AF243" s="170">
        <v>1</v>
      </c>
      <c r="AG243" s="170">
        <v>1</v>
      </c>
      <c r="AH243" s="170">
        <v>1</v>
      </c>
      <c r="AI243" s="170">
        <v>1</v>
      </c>
      <c r="AJ243" s="170">
        <v>1</v>
      </c>
      <c r="AK243" s="170">
        <v>1</v>
      </c>
      <c r="AL243" s="61" t="s">
        <v>232</v>
      </c>
      <c r="AM243" s="41"/>
      <c r="AN243" s="41"/>
      <c r="AO243" s="41"/>
    </row>
    <row r="244" spans="1:41" ht="53.25" customHeight="1">
      <c r="A244" s="2"/>
      <c r="B244" s="54">
        <v>8</v>
      </c>
      <c r="C244" s="54">
        <v>0</v>
      </c>
      <c r="D244" s="54">
        <v>5</v>
      </c>
      <c r="E244" s="65">
        <v>0</v>
      </c>
      <c r="F244" s="65">
        <v>0</v>
      </c>
      <c r="G244" s="65">
        <v>0</v>
      </c>
      <c r="H244" s="65">
        <v>0</v>
      </c>
      <c r="I244" s="65">
        <v>1</v>
      </c>
      <c r="J244" s="65">
        <v>7</v>
      </c>
      <c r="K244" s="65">
        <v>9</v>
      </c>
      <c r="L244" s="65">
        <v>0</v>
      </c>
      <c r="M244" s="65">
        <v>2</v>
      </c>
      <c r="N244" s="65">
        <v>2</v>
      </c>
      <c r="O244" s="65">
        <v>0</v>
      </c>
      <c r="P244" s="65">
        <v>2</v>
      </c>
      <c r="Q244" s="65">
        <v>1</v>
      </c>
      <c r="R244" s="65">
        <v>0</v>
      </c>
      <c r="S244" s="65">
        <v>1</v>
      </c>
      <c r="T244" s="65">
        <v>7</v>
      </c>
      <c r="U244" s="66">
        <v>9</v>
      </c>
      <c r="V244" s="66">
        <v>0</v>
      </c>
      <c r="W244" s="66">
        <v>2</v>
      </c>
      <c r="X244" s="66">
        <v>2</v>
      </c>
      <c r="Y244" s="66">
        <v>1</v>
      </c>
      <c r="Z244" s="66">
        <v>0</v>
      </c>
      <c r="AA244" s="66">
        <v>0</v>
      </c>
      <c r="AB244" s="66">
        <v>1</v>
      </c>
      <c r="AC244" s="105" t="s">
        <v>181</v>
      </c>
      <c r="AD244" s="11" t="s">
        <v>118</v>
      </c>
      <c r="AE244" s="170">
        <v>20</v>
      </c>
      <c r="AF244" s="170">
        <v>20</v>
      </c>
      <c r="AG244" s="170">
        <v>20</v>
      </c>
      <c r="AH244" s="170">
        <v>20</v>
      </c>
      <c r="AI244" s="170">
        <v>20</v>
      </c>
      <c r="AJ244" s="170">
        <v>20</v>
      </c>
      <c r="AK244" s="170">
        <v>20</v>
      </c>
      <c r="AL244" s="61" t="s">
        <v>232</v>
      </c>
      <c r="AM244" s="41"/>
      <c r="AN244" s="41"/>
      <c r="AO244" s="41"/>
    </row>
    <row r="245" spans="1:41" ht="54.2" customHeight="1">
      <c r="A245" s="2"/>
      <c r="B245" s="54">
        <v>8</v>
      </c>
      <c r="C245" s="54">
        <v>0</v>
      </c>
      <c r="D245" s="54">
        <v>5</v>
      </c>
      <c r="E245" s="65">
        <v>0</v>
      </c>
      <c r="F245" s="65">
        <v>0</v>
      </c>
      <c r="G245" s="65">
        <v>0</v>
      </c>
      <c r="H245" s="65">
        <v>0</v>
      </c>
      <c r="I245" s="65">
        <v>1</v>
      </c>
      <c r="J245" s="65">
        <v>7</v>
      </c>
      <c r="K245" s="65">
        <v>9</v>
      </c>
      <c r="L245" s="65">
        <v>0</v>
      </c>
      <c r="M245" s="65">
        <v>2</v>
      </c>
      <c r="N245" s="65">
        <v>2</v>
      </c>
      <c r="O245" s="65">
        <v>0</v>
      </c>
      <c r="P245" s="65">
        <v>2</v>
      </c>
      <c r="Q245" s="65">
        <v>2</v>
      </c>
      <c r="R245" s="65">
        <v>0</v>
      </c>
      <c r="S245" s="65">
        <v>1</v>
      </c>
      <c r="T245" s="65">
        <v>7</v>
      </c>
      <c r="U245" s="66">
        <v>9</v>
      </c>
      <c r="V245" s="66">
        <v>0</v>
      </c>
      <c r="W245" s="66">
        <v>2</v>
      </c>
      <c r="X245" s="66">
        <v>2</v>
      </c>
      <c r="Y245" s="66">
        <v>2</v>
      </c>
      <c r="Z245" s="66">
        <v>0</v>
      </c>
      <c r="AA245" s="66">
        <v>0</v>
      </c>
      <c r="AB245" s="66">
        <v>0</v>
      </c>
      <c r="AC245" s="105" t="s">
        <v>182</v>
      </c>
      <c r="AD245" s="179" t="s">
        <v>29</v>
      </c>
      <c r="AE245" s="170">
        <v>1</v>
      </c>
      <c r="AF245" s="170">
        <v>1</v>
      </c>
      <c r="AG245" s="170">
        <v>1</v>
      </c>
      <c r="AH245" s="170">
        <v>1</v>
      </c>
      <c r="AI245" s="170">
        <v>1</v>
      </c>
      <c r="AJ245" s="170">
        <v>1</v>
      </c>
      <c r="AK245" s="170">
        <v>1</v>
      </c>
      <c r="AL245" s="61" t="s">
        <v>232</v>
      </c>
      <c r="AM245" s="41"/>
      <c r="AN245" s="41"/>
      <c r="AO245" s="41"/>
    </row>
    <row r="246" spans="1:41" ht="30.75" customHeight="1">
      <c r="A246" s="2"/>
      <c r="B246" s="54">
        <v>8</v>
      </c>
      <c r="C246" s="54">
        <v>0</v>
      </c>
      <c r="D246" s="54">
        <v>5</v>
      </c>
      <c r="E246" s="65">
        <v>0</v>
      </c>
      <c r="F246" s="65">
        <v>0</v>
      </c>
      <c r="G246" s="65">
        <v>0</v>
      </c>
      <c r="H246" s="65">
        <v>0</v>
      </c>
      <c r="I246" s="65">
        <v>1</v>
      </c>
      <c r="J246" s="65">
        <v>7</v>
      </c>
      <c r="K246" s="65">
        <v>9</v>
      </c>
      <c r="L246" s="65">
        <v>0</v>
      </c>
      <c r="M246" s="65">
        <v>2</v>
      </c>
      <c r="N246" s="65">
        <v>2</v>
      </c>
      <c r="O246" s="65">
        <v>0</v>
      </c>
      <c r="P246" s="65">
        <v>2</v>
      </c>
      <c r="Q246" s="65">
        <v>2</v>
      </c>
      <c r="R246" s="65">
        <v>0</v>
      </c>
      <c r="S246" s="65">
        <v>1</v>
      </c>
      <c r="T246" s="65">
        <v>7</v>
      </c>
      <c r="U246" s="66">
        <v>9</v>
      </c>
      <c r="V246" s="66">
        <v>0</v>
      </c>
      <c r="W246" s="66">
        <v>2</v>
      </c>
      <c r="X246" s="66">
        <v>2</v>
      </c>
      <c r="Y246" s="66">
        <v>2</v>
      </c>
      <c r="Z246" s="66">
        <v>0</v>
      </c>
      <c r="AA246" s="66">
        <v>0</v>
      </c>
      <c r="AB246" s="66">
        <v>1</v>
      </c>
      <c r="AC246" s="105" t="s">
        <v>183</v>
      </c>
      <c r="AD246" s="11" t="s">
        <v>118</v>
      </c>
      <c r="AE246" s="170">
        <v>4</v>
      </c>
      <c r="AF246" s="170">
        <v>4</v>
      </c>
      <c r="AG246" s="170">
        <v>4</v>
      </c>
      <c r="AH246" s="170">
        <v>4</v>
      </c>
      <c r="AI246" s="170">
        <v>4</v>
      </c>
      <c r="AJ246" s="170">
        <v>4</v>
      </c>
      <c r="AK246" s="170">
        <v>4</v>
      </c>
      <c r="AL246" s="61" t="s">
        <v>232</v>
      </c>
      <c r="AM246" s="41"/>
      <c r="AN246" s="41"/>
      <c r="AO246" s="41"/>
    </row>
    <row r="247" spans="1:41" ht="49.5" customHeight="1">
      <c r="A247" s="2"/>
      <c r="B247" s="54">
        <v>8</v>
      </c>
      <c r="C247" s="54">
        <v>0</v>
      </c>
      <c r="D247" s="54">
        <v>5</v>
      </c>
      <c r="E247" s="65">
        <v>0</v>
      </c>
      <c r="F247" s="65">
        <v>0</v>
      </c>
      <c r="G247" s="65">
        <v>0</v>
      </c>
      <c r="H247" s="65">
        <v>0</v>
      </c>
      <c r="I247" s="65">
        <v>1</v>
      </c>
      <c r="J247" s="65">
        <v>7</v>
      </c>
      <c r="K247" s="65">
        <v>9</v>
      </c>
      <c r="L247" s="65">
        <v>0</v>
      </c>
      <c r="M247" s="65">
        <v>2</v>
      </c>
      <c r="N247" s="65">
        <v>2</v>
      </c>
      <c r="O247" s="65">
        <v>0</v>
      </c>
      <c r="P247" s="65">
        <v>2</v>
      </c>
      <c r="Q247" s="65">
        <v>3</v>
      </c>
      <c r="R247" s="65">
        <v>0</v>
      </c>
      <c r="S247" s="65">
        <v>1</v>
      </c>
      <c r="T247" s="65">
        <v>7</v>
      </c>
      <c r="U247" s="66">
        <v>9</v>
      </c>
      <c r="V247" s="66">
        <v>0</v>
      </c>
      <c r="W247" s="66">
        <v>2</v>
      </c>
      <c r="X247" s="66">
        <v>2</v>
      </c>
      <c r="Y247" s="66">
        <v>3</v>
      </c>
      <c r="Z247" s="66">
        <v>0</v>
      </c>
      <c r="AA247" s="66">
        <v>0</v>
      </c>
      <c r="AB247" s="66">
        <v>0</v>
      </c>
      <c r="AC247" s="105" t="s">
        <v>184</v>
      </c>
      <c r="AD247" s="179" t="s">
        <v>29</v>
      </c>
      <c r="AE247" s="170">
        <v>1</v>
      </c>
      <c r="AF247" s="170">
        <v>1</v>
      </c>
      <c r="AG247" s="170">
        <v>1</v>
      </c>
      <c r="AH247" s="170">
        <v>1</v>
      </c>
      <c r="AI247" s="170">
        <v>1</v>
      </c>
      <c r="AJ247" s="170">
        <v>1</v>
      </c>
      <c r="AK247" s="170">
        <v>1</v>
      </c>
      <c r="AL247" s="61" t="s">
        <v>232</v>
      </c>
      <c r="AM247" s="41"/>
      <c r="AN247" s="41"/>
      <c r="AO247" s="41"/>
    </row>
    <row r="248" spans="1:41" ht="33.75" customHeight="1">
      <c r="A248" s="2"/>
      <c r="B248" s="54">
        <v>8</v>
      </c>
      <c r="C248" s="54">
        <v>0</v>
      </c>
      <c r="D248" s="54">
        <v>5</v>
      </c>
      <c r="E248" s="65">
        <v>0</v>
      </c>
      <c r="F248" s="65">
        <v>0</v>
      </c>
      <c r="G248" s="65">
        <v>0</v>
      </c>
      <c r="H248" s="65">
        <v>0</v>
      </c>
      <c r="I248" s="65">
        <v>1</v>
      </c>
      <c r="J248" s="65">
        <v>7</v>
      </c>
      <c r="K248" s="65">
        <v>9</v>
      </c>
      <c r="L248" s="65">
        <v>0</v>
      </c>
      <c r="M248" s="65">
        <v>2</v>
      </c>
      <c r="N248" s="65">
        <v>2</v>
      </c>
      <c r="O248" s="65">
        <v>0</v>
      </c>
      <c r="P248" s="65">
        <v>2</v>
      </c>
      <c r="Q248" s="65">
        <v>3</v>
      </c>
      <c r="R248" s="65">
        <v>0</v>
      </c>
      <c r="S248" s="65">
        <v>1</v>
      </c>
      <c r="T248" s="65">
        <v>7</v>
      </c>
      <c r="U248" s="66">
        <v>9</v>
      </c>
      <c r="V248" s="66">
        <v>0</v>
      </c>
      <c r="W248" s="66">
        <v>2</v>
      </c>
      <c r="X248" s="66">
        <v>2</v>
      </c>
      <c r="Y248" s="66">
        <v>3</v>
      </c>
      <c r="Z248" s="66">
        <v>0</v>
      </c>
      <c r="AA248" s="66">
        <v>0</v>
      </c>
      <c r="AB248" s="66">
        <v>1</v>
      </c>
      <c r="AC248" s="105" t="s">
        <v>185</v>
      </c>
      <c r="AD248" s="11" t="s">
        <v>118</v>
      </c>
      <c r="AE248" s="170">
        <v>14</v>
      </c>
      <c r="AF248" s="170">
        <v>15</v>
      </c>
      <c r="AG248" s="170">
        <v>15</v>
      </c>
      <c r="AH248" s="170">
        <v>15</v>
      </c>
      <c r="AI248" s="170">
        <v>15</v>
      </c>
      <c r="AJ248" s="170">
        <v>15</v>
      </c>
      <c r="AK248" s="170">
        <v>15</v>
      </c>
      <c r="AL248" s="61" t="s">
        <v>232</v>
      </c>
      <c r="AM248" s="41"/>
      <c r="AN248" s="41"/>
      <c r="AO248" s="41"/>
    </row>
    <row r="249" spans="1:41" ht="67.5" customHeight="1">
      <c r="A249" s="2"/>
      <c r="B249" s="54">
        <v>8</v>
      </c>
      <c r="C249" s="54">
        <v>0</v>
      </c>
      <c r="D249" s="54">
        <v>5</v>
      </c>
      <c r="E249" s="65">
        <v>0</v>
      </c>
      <c r="F249" s="65">
        <v>0</v>
      </c>
      <c r="G249" s="65">
        <v>0</v>
      </c>
      <c r="H249" s="65">
        <v>0</v>
      </c>
      <c r="I249" s="65">
        <v>1</v>
      </c>
      <c r="J249" s="65">
        <v>7</v>
      </c>
      <c r="K249" s="65">
        <v>9</v>
      </c>
      <c r="L249" s="65">
        <v>0</v>
      </c>
      <c r="M249" s="65">
        <v>2</v>
      </c>
      <c r="N249" s="65">
        <v>2</v>
      </c>
      <c r="O249" s="65">
        <v>0</v>
      </c>
      <c r="P249" s="65">
        <v>2</v>
      </c>
      <c r="Q249" s="65">
        <v>4</v>
      </c>
      <c r="R249" s="65">
        <v>0</v>
      </c>
      <c r="S249" s="65">
        <v>1</v>
      </c>
      <c r="T249" s="65">
        <v>7</v>
      </c>
      <c r="U249" s="66">
        <v>9</v>
      </c>
      <c r="V249" s="66">
        <v>0</v>
      </c>
      <c r="W249" s="66">
        <v>2</v>
      </c>
      <c r="X249" s="66">
        <v>2</v>
      </c>
      <c r="Y249" s="66">
        <v>4</v>
      </c>
      <c r="Z249" s="66">
        <v>0</v>
      </c>
      <c r="AA249" s="66">
        <v>0</v>
      </c>
      <c r="AB249" s="66">
        <v>0</v>
      </c>
      <c r="AC249" s="105" t="s">
        <v>186</v>
      </c>
      <c r="AD249" s="179" t="s">
        <v>29</v>
      </c>
      <c r="AE249" s="170">
        <v>1</v>
      </c>
      <c r="AF249" s="170">
        <v>1</v>
      </c>
      <c r="AG249" s="170">
        <v>1</v>
      </c>
      <c r="AH249" s="170">
        <v>1</v>
      </c>
      <c r="AI249" s="170">
        <v>1</v>
      </c>
      <c r="AJ249" s="170">
        <v>1</v>
      </c>
      <c r="AK249" s="170">
        <v>1</v>
      </c>
      <c r="AL249" s="61" t="s">
        <v>232</v>
      </c>
      <c r="AM249" s="41"/>
      <c r="AN249" s="41"/>
      <c r="AO249" s="41"/>
    </row>
    <row r="250" spans="1:41" ht="51.75" customHeight="1">
      <c r="A250" s="2"/>
      <c r="B250" s="54">
        <v>8</v>
      </c>
      <c r="C250" s="54">
        <v>0</v>
      </c>
      <c r="D250" s="54">
        <v>5</v>
      </c>
      <c r="E250" s="65">
        <v>0</v>
      </c>
      <c r="F250" s="65">
        <v>0</v>
      </c>
      <c r="G250" s="65">
        <v>0</v>
      </c>
      <c r="H250" s="65">
        <v>0</v>
      </c>
      <c r="I250" s="65">
        <v>1</v>
      </c>
      <c r="J250" s="65">
        <v>7</v>
      </c>
      <c r="K250" s="65">
        <v>9</v>
      </c>
      <c r="L250" s="65">
        <v>0</v>
      </c>
      <c r="M250" s="65">
        <v>2</v>
      </c>
      <c r="N250" s="65">
        <v>2</v>
      </c>
      <c r="O250" s="65">
        <v>0</v>
      </c>
      <c r="P250" s="65">
        <v>2</v>
      </c>
      <c r="Q250" s="65">
        <v>5</v>
      </c>
      <c r="R250" s="65">
        <v>0</v>
      </c>
      <c r="S250" s="65">
        <v>1</v>
      </c>
      <c r="T250" s="65">
        <v>7</v>
      </c>
      <c r="U250" s="66">
        <v>9</v>
      </c>
      <c r="V250" s="66">
        <v>0</v>
      </c>
      <c r="W250" s="66">
        <v>2</v>
      </c>
      <c r="X250" s="66">
        <v>2</v>
      </c>
      <c r="Y250" s="66">
        <v>5</v>
      </c>
      <c r="Z250" s="66">
        <v>0</v>
      </c>
      <c r="AA250" s="66">
        <v>0</v>
      </c>
      <c r="AB250" s="66">
        <v>0</v>
      </c>
      <c r="AC250" s="193" t="s">
        <v>187</v>
      </c>
      <c r="AD250" s="179" t="s">
        <v>29</v>
      </c>
      <c r="AE250" s="170">
        <v>1</v>
      </c>
      <c r="AF250" s="170">
        <v>1</v>
      </c>
      <c r="AG250" s="170">
        <v>1</v>
      </c>
      <c r="AH250" s="170">
        <v>1</v>
      </c>
      <c r="AI250" s="170">
        <v>1</v>
      </c>
      <c r="AJ250" s="170">
        <v>1</v>
      </c>
      <c r="AK250" s="170">
        <v>1</v>
      </c>
      <c r="AL250" s="61" t="s">
        <v>232</v>
      </c>
      <c r="AM250" s="41"/>
      <c r="AN250" s="41"/>
      <c r="AO250" s="41"/>
    </row>
    <row r="251" spans="1:41" ht="47.25">
      <c r="A251" s="30"/>
      <c r="B251" s="54">
        <v>8</v>
      </c>
      <c r="C251" s="54">
        <v>0</v>
      </c>
      <c r="D251" s="54">
        <v>5</v>
      </c>
      <c r="E251" s="65">
        <v>0</v>
      </c>
      <c r="F251" s="65">
        <v>0</v>
      </c>
      <c r="G251" s="65">
        <v>0</v>
      </c>
      <c r="H251" s="65">
        <v>0</v>
      </c>
      <c r="I251" s="65">
        <v>1</v>
      </c>
      <c r="J251" s="65">
        <v>7</v>
      </c>
      <c r="K251" s="65">
        <v>9</v>
      </c>
      <c r="L251" s="65">
        <v>0</v>
      </c>
      <c r="M251" s="65">
        <v>2</v>
      </c>
      <c r="N251" s="65">
        <v>2</v>
      </c>
      <c r="O251" s="65">
        <v>0</v>
      </c>
      <c r="P251" s="65">
        <v>2</v>
      </c>
      <c r="Q251" s="65">
        <v>5</v>
      </c>
      <c r="R251" s="65">
        <v>0</v>
      </c>
      <c r="S251" s="65">
        <v>1</v>
      </c>
      <c r="T251" s="65">
        <v>7</v>
      </c>
      <c r="U251" s="66">
        <v>9</v>
      </c>
      <c r="V251" s="66">
        <v>0</v>
      </c>
      <c r="W251" s="66">
        <v>2</v>
      </c>
      <c r="X251" s="66">
        <v>2</v>
      </c>
      <c r="Y251" s="66">
        <v>5</v>
      </c>
      <c r="Z251" s="66">
        <v>0</v>
      </c>
      <c r="AA251" s="66">
        <v>0</v>
      </c>
      <c r="AB251" s="66">
        <v>1</v>
      </c>
      <c r="AC251" s="105" t="s">
        <v>188</v>
      </c>
      <c r="AD251" s="11" t="s">
        <v>118</v>
      </c>
      <c r="AE251" s="170">
        <v>200</v>
      </c>
      <c r="AF251" s="170">
        <v>230</v>
      </c>
      <c r="AG251" s="170">
        <v>230</v>
      </c>
      <c r="AH251" s="170">
        <v>250</v>
      </c>
      <c r="AI251" s="170">
        <v>250</v>
      </c>
      <c r="AJ251" s="170">
        <v>250</v>
      </c>
      <c r="AK251" s="170">
        <f>AE251+AF251+AG251</f>
        <v>660</v>
      </c>
      <c r="AL251" s="61" t="s">
        <v>232</v>
      </c>
      <c r="AM251" s="41"/>
      <c r="AN251" s="41"/>
      <c r="AO251" s="41"/>
    </row>
    <row r="252" spans="1:40" ht="19.5" customHeight="1">
      <c r="A252" s="30"/>
      <c r="B252" s="54">
        <v>8</v>
      </c>
      <c r="C252" s="54">
        <v>0</v>
      </c>
      <c r="D252" s="54">
        <v>5</v>
      </c>
      <c r="E252" s="65">
        <v>0</v>
      </c>
      <c r="F252" s="65">
        <v>0</v>
      </c>
      <c r="G252" s="65">
        <v>0</v>
      </c>
      <c r="H252" s="65">
        <v>0</v>
      </c>
      <c r="I252" s="65">
        <v>1</v>
      </c>
      <c r="J252" s="65">
        <v>7</v>
      </c>
      <c r="K252" s="65">
        <v>9</v>
      </c>
      <c r="L252" s="65">
        <v>0</v>
      </c>
      <c r="M252" s="65">
        <v>2</v>
      </c>
      <c r="N252" s="65">
        <v>2</v>
      </c>
      <c r="O252" s="65">
        <v>0</v>
      </c>
      <c r="P252" s="65">
        <v>2</v>
      </c>
      <c r="Q252" s="65">
        <v>6</v>
      </c>
      <c r="R252" s="65">
        <v>0</v>
      </c>
      <c r="S252" s="65">
        <v>1</v>
      </c>
      <c r="T252" s="65">
        <v>7</v>
      </c>
      <c r="U252" s="66">
        <v>9</v>
      </c>
      <c r="V252" s="66">
        <v>0</v>
      </c>
      <c r="W252" s="66">
        <v>2</v>
      </c>
      <c r="X252" s="66">
        <v>2</v>
      </c>
      <c r="Y252" s="66">
        <v>6</v>
      </c>
      <c r="Z252" s="66">
        <v>0</v>
      </c>
      <c r="AA252" s="66">
        <v>0</v>
      </c>
      <c r="AB252" s="66">
        <v>0</v>
      </c>
      <c r="AC252" s="194" t="s">
        <v>189</v>
      </c>
      <c r="AD252" s="179" t="s">
        <v>29</v>
      </c>
      <c r="AE252" s="170">
        <v>1</v>
      </c>
      <c r="AF252" s="170">
        <v>1</v>
      </c>
      <c r="AG252" s="170">
        <v>1</v>
      </c>
      <c r="AH252" s="170">
        <v>1</v>
      </c>
      <c r="AI252" s="170">
        <v>1</v>
      </c>
      <c r="AJ252" s="170">
        <v>1</v>
      </c>
      <c r="AK252" s="170">
        <v>1</v>
      </c>
      <c r="AL252" s="61" t="s">
        <v>232</v>
      </c>
      <c r="AM252" s="41"/>
      <c r="AN252" s="41"/>
    </row>
    <row r="253" spans="1:40" ht="31.5" customHeight="1">
      <c r="A253" s="30"/>
      <c r="B253" s="54">
        <v>8</v>
      </c>
      <c r="C253" s="54">
        <v>0</v>
      </c>
      <c r="D253" s="54">
        <v>5</v>
      </c>
      <c r="E253" s="65">
        <v>0</v>
      </c>
      <c r="F253" s="65">
        <v>0</v>
      </c>
      <c r="G253" s="65">
        <v>0</v>
      </c>
      <c r="H253" s="65">
        <v>0</v>
      </c>
      <c r="I253" s="65">
        <v>1</v>
      </c>
      <c r="J253" s="65">
        <v>7</v>
      </c>
      <c r="K253" s="65">
        <v>9</v>
      </c>
      <c r="L253" s="65">
        <v>0</v>
      </c>
      <c r="M253" s="65">
        <v>2</v>
      </c>
      <c r="N253" s="65">
        <v>2</v>
      </c>
      <c r="O253" s="65">
        <v>0</v>
      </c>
      <c r="P253" s="65">
        <v>2</v>
      </c>
      <c r="Q253" s="65">
        <v>6</v>
      </c>
      <c r="R253" s="65">
        <v>0</v>
      </c>
      <c r="S253" s="65">
        <v>1</v>
      </c>
      <c r="T253" s="65">
        <v>7</v>
      </c>
      <c r="U253" s="66">
        <v>9</v>
      </c>
      <c r="V253" s="66">
        <v>0</v>
      </c>
      <c r="W253" s="66">
        <v>2</v>
      </c>
      <c r="X253" s="66">
        <v>2</v>
      </c>
      <c r="Y253" s="66">
        <v>6</v>
      </c>
      <c r="Z253" s="66">
        <v>0</v>
      </c>
      <c r="AA253" s="66">
        <v>0</v>
      </c>
      <c r="AB253" s="66">
        <v>1</v>
      </c>
      <c r="AC253" s="105" t="s">
        <v>190</v>
      </c>
      <c r="AD253" s="179" t="s">
        <v>29</v>
      </c>
      <c r="AE253" s="170">
        <v>1</v>
      </c>
      <c r="AF253" s="170">
        <v>1</v>
      </c>
      <c r="AG253" s="170">
        <v>1</v>
      </c>
      <c r="AH253" s="170">
        <v>1</v>
      </c>
      <c r="AI253" s="170">
        <v>1</v>
      </c>
      <c r="AJ253" s="170">
        <v>1</v>
      </c>
      <c r="AK253" s="170">
        <v>1</v>
      </c>
      <c r="AL253" s="61" t="s">
        <v>232</v>
      </c>
      <c r="AM253" s="41"/>
      <c r="AN253" s="41"/>
    </row>
    <row r="254" spans="1:41" ht="15">
      <c r="A254" s="3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8"/>
      <c r="N254" s="18"/>
      <c r="O254" s="18"/>
      <c r="P254" s="18"/>
      <c r="Q254" s="18"/>
      <c r="R254" s="18"/>
      <c r="S254" s="18"/>
      <c r="T254" s="18"/>
      <c r="U254" s="19"/>
      <c r="V254" s="19"/>
      <c r="W254" s="19"/>
      <c r="X254" s="19"/>
      <c r="Y254" s="19"/>
      <c r="Z254" s="19"/>
      <c r="AA254" s="19"/>
      <c r="AB254" s="19"/>
      <c r="AC254" s="18"/>
      <c r="AD254" s="18"/>
      <c r="AE254" s="195"/>
      <c r="AF254" s="195"/>
      <c r="AG254" s="195"/>
      <c r="AH254" s="195"/>
      <c r="AI254" s="195"/>
      <c r="AJ254" s="195"/>
      <c r="AK254" s="195"/>
      <c r="AL254" s="196"/>
      <c r="AM254" s="41"/>
      <c r="AN254" s="41"/>
      <c r="AO254" s="41"/>
    </row>
    <row r="255" spans="1:41" ht="15">
      <c r="A255" s="30"/>
      <c r="B255" s="2"/>
      <c r="C255" s="2"/>
      <c r="D255" s="2"/>
      <c r="E255" s="2"/>
      <c r="F255" s="2"/>
      <c r="G255" s="30"/>
      <c r="H255" s="30"/>
      <c r="I255" s="2"/>
      <c r="J255" s="2"/>
      <c r="K255" s="2"/>
      <c r="L255" s="2"/>
      <c r="M255" s="18"/>
      <c r="N255" s="18"/>
      <c r="O255" s="18"/>
      <c r="P255" s="18"/>
      <c r="Q255" s="18"/>
      <c r="R255" s="18"/>
      <c r="S255" s="18"/>
      <c r="T255" s="18"/>
      <c r="U255" s="19"/>
      <c r="V255" s="19"/>
      <c r="W255" s="19"/>
      <c r="X255" s="19"/>
      <c r="Y255" s="19"/>
      <c r="Z255" s="19"/>
      <c r="AA255" s="19"/>
      <c r="AB255" s="19"/>
      <c r="AC255" s="18"/>
      <c r="AD255" s="18"/>
      <c r="AE255" s="18"/>
      <c r="AF255" s="18"/>
      <c r="AG255" s="18"/>
      <c r="AH255" s="18"/>
      <c r="AI255" s="18"/>
      <c r="AJ255" s="18"/>
      <c r="AK255" s="18"/>
      <c r="AL255" s="27"/>
      <c r="AM255" s="41"/>
      <c r="AN255" s="41"/>
      <c r="AO255" s="41"/>
    </row>
    <row r="256" spans="1:41" ht="15">
      <c r="A256" s="30"/>
      <c r="B256" s="2"/>
      <c r="C256" s="2"/>
      <c r="D256" s="2"/>
      <c r="E256" s="30"/>
      <c r="F256" s="30"/>
      <c r="G256" s="30"/>
      <c r="H256" s="30"/>
      <c r="I256" s="2"/>
      <c r="J256" s="2"/>
      <c r="K256" s="2"/>
      <c r="L256" s="2"/>
      <c r="M256" s="18"/>
      <c r="N256" s="18"/>
      <c r="O256" s="18"/>
      <c r="P256" s="18"/>
      <c r="Q256" s="18"/>
      <c r="R256" s="18"/>
      <c r="S256" s="18"/>
      <c r="T256" s="18"/>
      <c r="U256" s="19"/>
      <c r="V256" s="19"/>
      <c r="W256" s="19"/>
      <c r="X256" s="19"/>
      <c r="Y256" s="19"/>
      <c r="Z256" s="19"/>
      <c r="AA256" s="19"/>
      <c r="AB256" s="19"/>
      <c r="AC256" s="18"/>
      <c r="AD256" s="18"/>
      <c r="AE256" s="18"/>
      <c r="AF256" s="18"/>
      <c r="AG256" s="18"/>
      <c r="AH256" s="18"/>
      <c r="AI256" s="18"/>
      <c r="AJ256" s="18"/>
      <c r="AK256" s="18"/>
      <c r="AL256" s="27"/>
      <c r="AM256" s="41"/>
      <c r="AN256" s="41"/>
      <c r="AO256" s="41"/>
    </row>
    <row r="257" spans="1:41" ht="15">
      <c r="A257" s="30"/>
      <c r="B257" s="30"/>
      <c r="C257" s="30"/>
      <c r="D257" s="30"/>
      <c r="E257" s="30"/>
      <c r="F257" s="30"/>
      <c r="G257" s="30"/>
      <c r="H257" s="30"/>
      <c r="I257" s="30"/>
      <c r="J257" s="2"/>
      <c r="K257" s="30"/>
      <c r="L257" s="30"/>
      <c r="M257" s="41"/>
      <c r="N257" s="41"/>
      <c r="O257" s="41"/>
      <c r="P257" s="41"/>
      <c r="Q257" s="41"/>
      <c r="R257" s="41"/>
      <c r="S257" s="18"/>
      <c r="T257" s="18"/>
      <c r="U257" s="19"/>
      <c r="V257" s="19"/>
      <c r="W257" s="19"/>
      <c r="X257" s="19"/>
      <c r="Y257" s="19"/>
      <c r="Z257" s="19"/>
      <c r="AA257" s="19"/>
      <c r="AB257" s="19"/>
      <c r="AC257" s="18"/>
      <c r="AD257" s="18"/>
      <c r="AE257" s="18"/>
      <c r="AF257" s="18"/>
      <c r="AG257" s="18"/>
      <c r="AH257" s="18"/>
      <c r="AI257" s="18"/>
      <c r="AJ257" s="18"/>
      <c r="AK257" s="18"/>
      <c r="AL257" s="27"/>
      <c r="AM257" s="41"/>
      <c r="AN257" s="41"/>
      <c r="AO257" s="41"/>
    </row>
    <row r="258" spans="1:41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41"/>
      <c r="N258" s="41"/>
      <c r="O258" s="41"/>
      <c r="P258" s="41"/>
      <c r="Q258" s="41"/>
      <c r="R258" s="41"/>
      <c r="S258" s="18"/>
      <c r="T258" s="18"/>
      <c r="U258" s="19"/>
      <c r="V258" s="19"/>
      <c r="W258" s="19"/>
      <c r="X258" s="19"/>
      <c r="Y258" s="19"/>
      <c r="Z258" s="19"/>
      <c r="AA258" s="19"/>
      <c r="AB258" s="19"/>
      <c r="AC258" s="18"/>
      <c r="AD258" s="18"/>
      <c r="AE258" s="18"/>
      <c r="AF258" s="18"/>
      <c r="AG258" s="18"/>
      <c r="AH258" s="18"/>
      <c r="AI258" s="18"/>
      <c r="AJ258" s="18"/>
      <c r="AK258" s="18"/>
      <c r="AL258" s="27"/>
      <c r="AM258" s="41"/>
      <c r="AN258" s="41"/>
      <c r="AO258" s="41"/>
    </row>
    <row r="259" spans="1:41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41"/>
      <c r="N259" s="41"/>
      <c r="O259" s="41"/>
      <c r="P259" s="41"/>
      <c r="Q259" s="41"/>
      <c r="R259" s="41"/>
      <c r="S259" s="18"/>
      <c r="T259" s="18"/>
      <c r="U259" s="19"/>
      <c r="V259" s="19"/>
      <c r="W259" s="19"/>
      <c r="X259" s="19"/>
      <c r="Y259" s="19"/>
      <c r="Z259" s="19"/>
      <c r="AA259" s="19"/>
      <c r="AB259" s="19"/>
      <c r="AC259" s="18"/>
      <c r="AD259" s="18"/>
      <c r="AE259" s="18"/>
      <c r="AF259" s="18"/>
      <c r="AG259" s="18"/>
      <c r="AH259" s="18"/>
      <c r="AI259" s="18"/>
      <c r="AJ259" s="18"/>
      <c r="AK259" s="18"/>
      <c r="AL259" s="27"/>
      <c r="AM259" s="41"/>
      <c r="AN259" s="41"/>
      <c r="AO259" s="41"/>
    </row>
    <row r="260" spans="1:41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41"/>
      <c r="N260" s="41"/>
      <c r="O260" s="41"/>
      <c r="P260" s="41"/>
      <c r="Q260" s="41"/>
      <c r="R260" s="41"/>
      <c r="S260" s="18"/>
      <c r="T260" s="18"/>
      <c r="U260" s="19"/>
      <c r="V260" s="19"/>
      <c r="W260" s="19"/>
      <c r="X260" s="19"/>
      <c r="Y260" s="19"/>
      <c r="Z260" s="19"/>
      <c r="AA260" s="19"/>
      <c r="AB260" s="19"/>
      <c r="AC260" s="18"/>
      <c r="AD260" s="18"/>
      <c r="AE260" s="18"/>
      <c r="AF260" s="18"/>
      <c r="AG260" s="18"/>
      <c r="AH260" s="18"/>
      <c r="AI260" s="18"/>
      <c r="AJ260" s="18"/>
      <c r="AK260" s="18"/>
      <c r="AL260" s="27"/>
      <c r="AM260" s="41"/>
      <c r="AN260" s="41"/>
      <c r="AO260" s="41"/>
    </row>
    <row r="261" spans="1:41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41"/>
      <c r="N261" s="41"/>
      <c r="O261" s="41"/>
      <c r="P261" s="41"/>
      <c r="Q261" s="41"/>
      <c r="R261" s="41"/>
      <c r="S261" s="41"/>
      <c r="T261" s="18"/>
      <c r="U261" s="19"/>
      <c r="V261" s="19"/>
      <c r="W261" s="19"/>
      <c r="X261" s="19"/>
      <c r="Y261" s="19"/>
      <c r="Z261" s="19"/>
      <c r="AA261" s="19"/>
      <c r="AB261" s="19"/>
      <c r="AC261" s="18"/>
      <c r="AD261" s="18"/>
      <c r="AE261" s="18"/>
      <c r="AF261" s="18"/>
      <c r="AG261" s="18"/>
      <c r="AH261" s="18"/>
      <c r="AI261" s="18"/>
      <c r="AJ261" s="18"/>
      <c r="AK261" s="18"/>
      <c r="AL261" s="27"/>
      <c r="AM261" s="41"/>
      <c r="AN261" s="41"/>
      <c r="AO261" s="41"/>
    </row>
    <row r="262" spans="1:41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41"/>
      <c r="N262" s="41"/>
      <c r="O262" s="41"/>
      <c r="P262" s="41"/>
      <c r="Q262" s="41"/>
      <c r="R262" s="41"/>
      <c r="S262" s="41"/>
      <c r="T262" s="18"/>
      <c r="U262" s="19"/>
      <c r="V262" s="19"/>
      <c r="W262" s="19"/>
      <c r="X262" s="19"/>
      <c r="Y262" s="19"/>
      <c r="Z262" s="19"/>
      <c r="AA262" s="19"/>
      <c r="AB262" s="19"/>
      <c r="AC262" s="18"/>
      <c r="AD262" s="18"/>
      <c r="AE262" s="18"/>
      <c r="AF262" s="18"/>
      <c r="AG262" s="18"/>
      <c r="AH262" s="18"/>
      <c r="AI262" s="18"/>
      <c r="AJ262" s="18"/>
      <c r="AK262" s="18"/>
      <c r="AL262" s="27"/>
      <c r="AM262" s="41"/>
      <c r="AN262" s="41"/>
      <c r="AO262" s="41"/>
    </row>
    <row r="263" spans="1:41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41"/>
      <c r="N263" s="41"/>
      <c r="O263" s="41"/>
      <c r="P263" s="41"/>
      <c r="Q263" s="41"/>
      <c r="R263" s="41"/>
      <c r="S263" s="41"/>
      <c r="T263" s="41"/>
      <c r="U263" s="197"/>
      <c r="V263" s="197"/>
      <c r="W263" s="19"/>
      <c r="X263" s="19"/>
      <c r="Y263" s="19"/>
      <c r="Z263" s="19"/>
      <c r="AA263" s="19"/>
      <c r="AB263" s="19"/>
      <c r="AC263" s="18"/>
      <c r="AD263" s="18"/>
      <c r="AE263" s="18"/>
      <c r="AF263" s="18"/>
      <c r="AG263" s="18"/>
      <c r="AH263" s="18"/>
      <c r="AI263" s="18"/>
      <c r="AJ263" s="18"/>
      <c r="AK263" s="18"/>
      <c r="AL263" s="27"/>
      <c r="AM263" s="41"/>
      <c r="AN263" s="41"/>
      <c r="AO263" s="41"/>
    </row>
    <row r="264" spans="1:41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41"/>
      <c r="N264" s="41"/>
      <c r="O264" s="41"/>
      <c r="P264" s="41"/>
      <c r="Q264" s="41"/>
      <c r="R264" s="41"/>
      <c r="S264" s="41"/>
      <c r="T264" s="41"/>
      <c r="U264" s="197"/>
      <c r="V264" s="197"/>
      <c r="W264" s="197"/>
      <c r="X264" s="197"/>
      <c r="Y264" s="197"/>
      <c r="Z264" s="19"/>
      <c r="AA264" s="19"/>
      <c r="AB264" s="19"/>
      <c r="AC264" s="18"/>
      <c r="AD264" s="18"/>
      <c r="AE264" s="18"/>
      <c r="AF264" s="18"/>
      <c r="AG264" s="18"/>
      <c r="AH264" s="18"/>
      <c r="AI264" s="18"/>
      <c r="AJ264" s="18"/>
      <c r="AK264" s="18"/>
      <c r="AL264" s="27"/>
      <c r="AM264" s="41"/>
      <c r="AN264" s="41"/>
      <c r="AO264" s="41"/>
    </row>
    <row r="265" spans="1:41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41"/>
      <c r="N265" s="41"/>
      <c r="O265" s="41"/>
      <c r="P265" s="41"/>
      <c r="Q265" s="41"/>
      <c r="R265" s="41"/>
      <c r="S265" s="41"/>
      <c r="T265" s="41"/>
      <c r="U265" s="197"/>
      <c r="V265" s="197"/>
      <c r="W265" s="197"/>
      <c r="X265" s="197"/>
      <c r="Y265" s="197"/>
      <c r="Z265" s="19"/>
      <c r="AA265" s="19"/>
      <c r="AB265" s="19"/>
      <c r="AC265" s="18"/>
      <c r="AD265" s="18"/>
      <c r="AE265" s="18"/>
      <c r="AF265" s="18"/>
      <c r="AG265" s="18"/>
      <c r="AH265" s="18"/>
      <c r="AI265" s="18"/>
      <c r="AJ265" s="18"/>
      <c r="AK265" s="18"/>
      <c r="AL265" s="27"/>
      <c r="AM265" s="41"/>
      <c r="AN265" s="41"/>
      <c r="AO265" s="41"/>
    </row>
    <row r="266" spans="1:41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41"/>
      <c r="N266" s="41"/>
      <c r="O266" s="41"/>
      <c r="P266" s="41"/>
      <c r="Q266" s="41"/>
      <c r="R266" s="41"/>
      <c r="S266" s="41"/>
      <c r="T266" s="41"/>
      <c r="U266" s="197"/>
      <c r="V266" s="197"/>
      <c r="W266" s="197"/>
      <c r="X266" s="197"/>
      <c r="Y266" s="197"/>
      <c r="Z266" s="197"/>
      <c r="AA266" s="197"/>
      <c r="AB266" s="19"/>
      <c r="AC266" s="18"/>
      <c r="AD266" s="18"/>
      <c r="AE266" s="18"/>
      <c r="AF266" s="18"/>
      <c r="AG266" s="18"/>
      <c r="AH266" s="18"/>
      <c r="AI266" s="18"/>
      <c r="AJ266" s="18"/>
      <c r="AK266" s="18"/>
      <c r="AL266" s="27"/>
      <c r="AM266" s="41"/>
      <c r="AN266" s="41"/>
      <c r="AO266" s="41"/>
    </row>
    <row r="267" spans="1:41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41"/>
      <c r="N267" s="41"/>
      <c r="O267" s="41"/>
      <c r="P267" s="41"/>
      <c r="Q267" s="41"/>
      <c r="R267" s="41"/>
      <c r="S267" s="41"/>
      <c r="T267" s="41"/>
      <c r="U267" s="197"/>
      <c r="V267" s="197"/>
      <c r="W267" s="197"/>
      <c r="X267" s="197"/>
      <c r="Y267" s="197"/>
      <c r="Z267" s="197"/>
      <c r="AA267" s="197"/>
      <c r="AB267" s="19"/>
      <c r="AC267" s="18"/>
      <c r="AD267" s="18"/>
      <c r="AE267" s="18"/>
      <c r="AF267" s="18"/>
      <c r="AG267" s="18"/>
      <c r="AH267" s="18"/>
      <c r="AI267" s="18"/>
      <c r="AJ267" s="18"/>
      <c r="AK267" s="18"/>
      <c r="AL267" s="27"/>
      <c r="AM267" s="41"/>
      <c r="AN267" s="41"/>
      <c r="AO267" s="41"/>
    </row>
    <row r="268" spans="1:41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41"/>
      <c r="N268" s="41"/>
      <c r="O268" s="41"/>
      <c r="P268" s="41"/>
      <c r="Q268" s="41"/>
      <c r="R268" s="41"/>
      <c r="S268" s="41"/>
      <c r="T268" s="41"/>
      <c r="U268" s="197"/>
      <c r="V268" s="197"/>
      <c r="W268" s="197"/>
      <c r="X268" s="197"/>
      <c r="Y268" s="197"/>
      <c r="Z268" s="197"/>
      <c r="AA268" s="197"/>
      <c r="AB268" s="19"/>
      <c r="AC268" s="18"/>
      <c r="AD268" s="18"/>
      <c r="AE268" s="18"/>
      <c r="AF268" s="18"/>
      <c r="AG268" s="18"/>
      <c r="AH268" s="18"/>
      <c r="AI268" s="18"/>
      <c r="AJ268" s="18"/>
      <c r="AK268" s="18"/>
      <c r="AL268" s="27"/>
      <c r="AM268" s="41"/>
      <c r="AN268" s="41"/>
      <c r="AO268" s="41"/>
    </row>
    <row r="269" spans="1:41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41"/>
      <c r="N269" s="41"/>
      <c r="O269" s="41"/>
      <c r="P269" s="41"/>
      <c r="Q269" s="41"/>
      <c r="R269" s="41"/>
      <c r="S269" s="41"/>
      <c r="T269" s="41"/>
      <c r="U269" s="197"/>
      <c r="V269" s="197"/>
      <c r="W269" s="197"/>
      <c r="X269" s="197"/>
      <c r="Y269" s="197"/>
      <c r="Z269" s="197"/>
      <c r="AA269" s="197"/>
      <c r="AB269" s="19"/>
      <c r="AC269" s="18"/>
      <c r="AD269" s="18"/>
      <c r="AE269" s="18"/>
      <c r="AF269" s="18"/>
      <c r="AG269" s="18"/>
      <c r="AH269" s="18"/>
      <c r="AI269" s="18"/>
      <c r="AJ269" s="18"/>
      <c r="AK269" s="18"/>
      <c r="AL269" s="27"/>
      <c r="AM269" s="41"/>
      <c r="AN269" s="41"/>
      <c r="AO269" s="41"/>
    </row>
    <row r="270" spans="1:41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41"/>
      <c r="N270" s="41"/>
      <c r="O270" s="41"/>
      <c r="P270" s="41"/>
      <c r="Q270" s="41"/>
      <c r="R270" s="41"/>
      <c r="S270" s="41"/>
      <c r="T270" s="41"/>
      <c r="U270" s="197"/>
      <c r="V270" s="197"/>
      <c r="W270" s="197"/>
      <c r="X270" s="197"/>
      <c r="Y270" s="197"/>
      <c r="Z270" s="197"/>
      <c r="AA270" s="197"/>
      <c r="AB270" s="19"/>
      <c r="AC270" s="18"/>
      <c r="AD270" s="18"/>
      <c r="AE270" s="18"/>
      <c r="AF270" s="18"/>
      <c r="AG270" s="18"/>
      <c r="AH270" s="18"/>
      <c r="AI270" s="18"/>
      <c r="AJ270" s="18"/>
      <c r="AK270" s="18"/>
      <c r="AL270" s="27"/>
      <c r="AM270" s="41"/>
      <c r="AN270" s="41"/>
      <c r="AO270" s="41"/>
    </row>
    <row r="271" spans="1:41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41"/>
      <c r="N271" s="41"/>
      <c r="O271" s="41"/>
      <c r="P271" s="41"/>
      <c r="Q271" s="41"/>
      <c r="R271" s="41"/>
      <c r="S271" s="41"/>
      <c r="T271" s="41"/>
      <c r="U271" s="197"/>
      <c r="V271" s="197"/>
      <c r="W271" s="197"/>
      <c r="X271" s="197"/>
      <c r="Y271" s="197"/>
      <c r="Z271" s="197"/>
      <c r="AA271" s="197"/>
      <c r="AB271" s="19"/>
      <c r="AC271" s="18"/>
      <c r="AD271" s="18"/>
      <c r="AE271" s="18"/>
      <c r="AF271" s="18"/>
      <c r="AG271" s="18"/>
      <c r="AH271" s="18"/>
      <c r="AI271" s="18"/>
      <c r="AJ271" s="18"/>
      <c r="AK271" s="18"/>
      <c r="AL271" s="27"/>
      <c r="AM271" s="41"/>
      <c r="AN271" s="41"/>
      <c r="AO271" s="41"/>
    </row>
    <row r="272" spans="1:41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41"/>
      <c r="N272" s="41"/>
      <c r="O272" s="41"/>
      <c r="P272" s="41"/>
      <c r="Q272" s="41"/>
      <c r="R272" s="41"/>
      <c r="S272" s="41"/>
      <c r="T272" s="41"/>
      <c r="U272" s="197"/>
      <c r="V272" s="197"/>
      <c r="W272" s="197"/>
      <c r="X272" s="197"/>
      <c r="Y272" s="197"/>
      <c r="Z272" s="197"/>
      <c r="AA272" s="197"/>
      <c r="AB272" s="19"/>
      <c r="AC272" s="18"/>
      <c r="AD272" s="18"/>
      <c r="AE272" s="18"/>
      <c r="AF272" s="18"/>
      <c r="AG272" s="18"/>
      <c r="AH272" s="18"/>
      <c r="AI272" s="18"/>
      <c r="AJ272" s="18"/>
      <c r="AK272" s="18"/>
      <c r="AL272" s="27"/>
      <c r="AM272" s="41"/>
      <c r="AN272" s="41"/>
      <c r="AO272" s="41"/>
    </row>
    <row r="273" spans="1:41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41"/>
      <c r="N273" s="41"/>
      <c r="O273" s="41"/>
      <c r="P273" s="41"/>
      <c r="Q273" s="41"/>
      <c r="R273" s="41"/>
      <c r="S273" s="41"/>
      <c r="T273" s="41"/>
      <c r="U273" s="197"/>
      <c r="V273" s="197"/>
      <c r="W273" s="197"/>
      <c r="X273" s="197"/>
      <c r="Y273" s="197"/>
      <c r="Z273" s="197"/>
      <c r="AA273" s="197"/>
      <c r="AB273" s="197"/>
      <c r="AC273" s="18"/>
      <c r="AD273" s="18"/>
      <c r="AE273" s="18"/>
      <c r="AF273" s="18"/>
      <c r="AG273" s="18"/>
      <c r="AH273" s="18"/>
      <c r="AI273" s="18"/>
      <c r="AJ273" s="18"/>
      <c r="AK273" s="18"/>
      <c r="AL273" s="27"/>
      <c r="AM273" s="41"/>
      <c r="AN273" s="41"/>
      <c r="AO273" s="41"/>
    </row>
    <row r="274" spans="1:41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41"/>
      <c r="N274" s="41"/>
      <c r="O274" s="41"/>
      <c r="P274" s="41"/>
      <c r="Q274" s="41"/>
      <c r="R274" s="41"/>
      <c r="S274" s="41"/>
      <c r="T274" s="41"/>
      <c r="U274" s="197"/>
      <c r="V274" s="197"/>
      <c r="W274" s="197"/>
      <c r="X274" s="197"/>
      <c r="Y274" s="197"/>
      <c r="Z274" s="197"/>
      <c r="AA274" s="197"/>
      <c r="AB274" s="197"/>
      <c r="AC274" s="18"/>
      <c r="AD274" s="18"/>
      <c r="AE274" s="18"/>
      <c r="AF274" s="18"/>
      <c r="AG274" s="18"/>
      <c r="AH274" s="18"/>
      <c r="AI274" s="18"/>
      <c r="AJ274" s="18"/>
      <c r="AK274" s="18"/>
      <c r="AL274" s="27"/>
      <c r="AM274" s="41"/>
      <c r="AN274" s="41"/>
      <c r="AO274" s="41"/>
    </row>
    <row r="275" spans="1:41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41"/>
      <c r="N275" s="41"/>
      <c r="O275" s="41"/>
      <c r="P275" s="41"/>
      <c r="Q275" s="41"/>
      <c r="R275" s="41"/>
      <c r="S275" s="41"/>
      <c r="T275" s="41"/>
      <c r="U275" s="197"/>
      <c r="V275" s="197"/>
      <c r="W275" s="197"/>
      <c r="X275" s="197"/>
      <c r="Y275" s="197"/>
      <c r="Z275" s="197"/>
      <c r="AA275" s="197"/>
      <c r="AB275" s="197"/>
      <c r="AC275" s="18"/>
      <c r="AD275" s="18"/>
      <c r="AE275" s="18"/>
      <c r="AF275" s="18"/>
      <c r="AG275" s="18"/>
      <c r="AH275" s="18"/>
      <c r="AI275" s="18"/>
      <c r="AJ275" s="18"/>
      <c r="AK275" s="18"/>
      <c r="AL275" s="27"/>
      <c r="AM275" s="41"/>
      <c r="AN275" s="41"/>
      <c r="AO275" s="41"/>
    </row>
    <row r="276" spans="1:41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41"/>
      <c r="N276" s="41"/>
      <c r="O276" s="41"/>
      <c r="P276" s="41"/>
      <c r="Q276" s="41"/>
      <c r="R276" s="41"/>
      <c r="S276" s="41"/>
      <c r="T276" s="41"/>
      <c r="U276" s="197"/>
      <c r="V276" s="197"/>
      <c r="W276" s="197"/>
      <c r="X276" s="197"/>
      <c r="Y276" s="197"/>
      <c r="Z276" s="197"/>
      <c r="AA276" s="197"/>
      <c r="AB276" s="197"/>
      <c r="AC276" s="18"/>
      <c r="AD276" s="41"/>
      <c r="AE276" s="18"/>
      <c r="AF276" s="18"/>
      <c r="AG276" s="18"/>
      <c r="AH276" s="18"/>
      <c r="AI276" s="18"/>
      <c r="AJ276" s="18"/>
      <c r="AK276" s="18"/>
      <c r="AL276" s="27"/>
      <c r="AM276" s="41"/>
      <c r="AN276" s="41"/>
      <c r="AO276" s="41"/>
    </row>
    <row r="277" spans="1:41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41"/>
      <c r="N277" s="41"/>
      <c r="O277" s="41"/>
      <c r="P277" s="41"/>
      <c r="Q277" s="41"/>
      <c r="R277" s="41"/>
      <c r="S277" s="41"/>
      <c r="T277" s="41"/>
      <c r="U277" s="197"/>
      <c r="V277" s="197"/>
      <c r="W277" s="197"/>
      <c r="X277" s="197"/>
      <c r="Y277" s="197"/>
      <c r="Z277" s="197"/>
      <c r="AA277" s="197"/>
      <c r="AB277" s="197"/>
      <c r="AC277" s="18"/>
      <c r="AD277" s="41"/>
      <c r="AE277" s="18"/>
      <c r="AF277" s="18"/>
      <c r="AG277" s="18"/>
      <c r="AH277" s="18"/>
      <c r="AI277" s="18"/>
      <c r="AJ277" s="18"/>
      <c r="AK277" s="18"/>
      <c r="AL277" s="27"/>
      <c r="AM277" s="41"/>
      <c r="AN277" s="41"/>
      <c r="AO277" s="41"/>
    </row>
    <row r="278" spans="1:41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41"/>
      <c r="N278" s="41"/>
      <c r="O278" s="41"/>
      <c r="P278" s="41"/>
      <c r="Q278" s="41"/>
      <c r="R278" s="41"/>
      <c r="S278" s="41"/>
      <c r="T278" s="41"/>
      <c r="U278" s="197"/>
      <c r="V278" s="197"/>
      <c r="W278" s="197"/>
      <c r="X278" s="197"/>
      <c r="Y278" s="197"/>
      <c r="Z278" s="197"/>
      <c r="AA278" s="197"/>
      <c r="AB278" s="197"/>
      <c r="AC278" s="18"/>
      <c r="AD278" s="41"/>
      <c r="AE278" s="41"/>
      <c r="AF278" s="41"/>
      <c r="AG278" s="41"/>
      <c r="AH278" s="41"/>
      <c r="AI278" s="41"/>
      <c r="AJ278" s="41"/>
      <c r="AK278" s="41"/>
      <c r="AL278" s="196"/>
      <c r="AM278" s="41"/>
      <c r="AN278" s="41"/>
      <c r="AO278" s="41"/>
    </row>
    <row r="279" spans="1:41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41"/>
      <c r="N279" s="41"/>
      <c r="O279" s="41"/>
      <c r="P279" s="41"/>
      <c r="Q279" s="41"/>
      <c r="R279" s="41"/>
      <c r="S279" s="41"/>
      <c r="T279" s="41"/>
      <c r="U279" s="197"/>
      <c r="V279" s="197"/>
      <c r="W279" s="197"/>
      <c r="X279" s="197"/>
      <c r="Y279" s="197"/>
      <c r="Z279" s="197"/>
      <c r="AA279" s="197"/>
      <c r="AB279" s="197"/>
      <c r="AC279" s="18"/>
      <c r="AD279" s="41"/>
      <c r="AE279" s="41"/>
      <c r="AF279" s="41"/>
      <c r="AG279" s="41"/>
      <c r="AH279" s="41"/>
      <c r="AI279" s="41"/>
      <c r="AJ279" s="41"/>
      <c r="AK279" s="41"/>
      <c r="AL279" s="196"/>
      <c r="AM279" s="41"/>
      <c r="AN279" s="41"/>
      <c r="AO279" s="41"/>
    </row>
    <row r="280" spans="1:41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41"/>
      <c r="N280" s="41"/>
      <c r="O280" s="41"/>
      <c r="P280" s="41"/>
      <c r="Q280" s="41"/>
      <c r="R280" s="41"/>
      <c r="S280" s="41"/>
      <c r="T280" s="41"/>
      <c r="U280" s="197"/>
      <c r="V280" s="197"/>
      <c r="W280" s="197"/>
      <c r="X280" s="197"/>
      <c r="Y280" s="197"/>
      <c r="Z280" s="197"/>
      <c r="AA280" s="197"/>
      <c r="AB280" s="197"/>
      <c r="AC280" s="18"/>
      <c r="AD280" s="41"/>
      <c r="AE280" s="41"/>
      <c r="AF280" s="41"/>
      <c r="AG280" s="41"/>
      <c r="AH280" s="41"/>
      <c r="AI280" s="41"/>
      <c r="AJ280" s="41"/>
      <c r="AK280" s="41"/>
      <c r="AL280" s="196"/>
      <c r="AM280" s="41"/>
      <c r="AN280" s="41"/>
      <c r="AO280" s="41"/>
    </row>
    <row r="281" spans="1:41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41"/>
      <c r="N281" s="41"/>
      <c r="O281" s="41"/>
      <c r="P281" s="41"/>
      <c r="Q281" s="41"/>
      <c r="R281" s="41"/>
      <c r="S281" s="41"/>
      <c r="T281" s="41"/>
      <c r="U281" s="197"/>
      <c r="V281" s="197"/>
      <c r="W281" s="197"/>
      <c r="X281" s="197"/>
      <c r="Y281" s="197"/>
      <c r="Z281" s="197"/>
      <c r="AA281" s="197"/>
      <c r="AB281" s="197"/>
      <c r="AC281" s="18"/>
      <c r="AD281" s="41"/>
      <c r="AE281" s="41"/>
      <c r="AF281" s="41"/>
      <c r="AG281" s="41"/>
      <c r="AH281" s="41"/>
      <c r="AI281" s="41"/>
      <c r="AJ281" s="41"/>
      <c r="AK281" s="41"/>
      <c r="AL281" s="196"/>
      <c r="AM281" s="41"/>
      <c r="AN281" s="41"/>
      <c r="AO281" s="41"/>
    </row>
    <row r="282" spans="1:41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41"/>
      <c r="N282" s="41"/>
      <c r="O282" s="41"/>
      <c r="P282" s="41"/>
      <c r="Q282" s="41"/>
      <c r="R282" s="41"/>
      <c r="S282" s="41"/>
      <c r="T282" s="41"/>
      <c r="U282" s="197"/>
      <c r="V282" s="197"/>
      <c r="W282" s="197"/>
      <c r="X282" s="197"/>
      <c r="Y282" s="197"/>
      <c r="Z282" s="197"/>
      <c r="AA282" s="197"/>
      <c r="AB282" s="197"/>
      <c r="AC282" s="18"/>
      <c r="AD282" s="41"/>
      <c r="AE282" s="41"/>
      <c r="AF282" s="41"/>
      <c r="AG282" s="41"/>
      <c r="AH282" s="41"/>
      <c r="AI282" s="41"/>
      <c r="AJ282" s="41"/>
      <c r="AK282" s="41"/>
      <c r="AL282" s="196"/>
      <c r="AM282" s="41"/>
      <c r="AN282" s="41"/>
      <c r="AO282" s="41"/>
    </row>
    <row r="283" spans="1:41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41"/>
      <c r="N283" s="41"/>
      <c r="O283" s="41"/>
      <c r="P283" s="41"/>
      <c r="Q283" s="41"/>
      <c r="R283" s="41"/>
      <c r="S283" s="41"/>
      <c r="T283" s="41"/>
      <c r="U283" s="197"/>
      <c r="V283" s="197"/>
      <c r="W283" s="197"/>
      <c r="X283" s="197"/>
      <c r="Y283" s="197"/>
      <c r="Z283" s="197"/>
      <c r="AA283" s="197"/>
      <c r="AB283" s="197"/>
      <c r="AC283" s="18"/>
      <c r="AD283" s="41"/>
      <c r="AE283" s="41"/>
      <c r="AF283" s="41"/>
      <c r="AG283" s="41"/>
      <c r="AH283" s="41"/>
      <c r="AI283" s="41"/>
      <c r="AJ283" s="41"/>
      <c r="AK283" s="41"/>
      <c r="AL283" s="196"/>
      <c r="AM283" s="41"/>
      <c r="AN283" s="41"/>
      <c r="AO283" s="41"/>
    </row>
    <row r="284" spans="1:41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41"/>
      <c r="N284" s="41"/>
      <c r="O284" s="41"/>
      <c r="P284" s="41"/>
      <c r="Q284" s="41"/>
      <c r="R284" s="41"/>
      <c r="S284" s="41"/>
      <c r="T284" s="41"/>
      <c r="U284" s="197"/>
      <c r="V284" s="197"/>
      <c r="W284" s="197"/>
      <c r="X284" s="197"/>
      <c r="Y284" s="197"/>
      <c r="Z284" s="197"/>
      <c r="AA284" s="197"/>
      <c r="AB284" s="197"/>
      <c r="AC284" s="18"/>
      <c r="AD284" s="41"/>
      <c r="AE284" s="41"/>
      <c r="AF284" s="41"/>
      <c r="AG284" s="41"/>
      <c r="AH284" s="41"/>
      <c r="AI284" s="41"/>
      <c r="AJ284" s="41"/>
      <c r="AK284" s="41"/>
      <c r="AL284" s="196"/>
      <c r="AM284" s="41"/>
      <c r="AN284" s="41"/>
      <c r="AO284" s="41"/>
    </row>
    <row r="285" spans="1:41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41"/>
      <c r="N285" s="41"/>
      <c r="O285" s="41"/>
      <c r="P285" s="41"/>
      <c r="Q285" s="41"/>
      <c r="R285" s="41"/>
      <c r="S285" s="41"/>
      <c r="T285" s="41"/>
      <c r="U285" s="197"/>
      <c r="V285" s="197"/>
      <c r="W285" s="197"/>
      <c r="X285" s="197"/>
      <c r="Y285" s="197"/>
      <c r="Z285" s="197"/>
      <c r="AA285" s="197"/>
      <c r="AB285" s="197"/>
      <c r="AC285" s="18"/>
      <c r="AD285" s="41"/>
      <c r="AE285" s="41"/>
      <c r="AF285" s="41"/>
      <c r="AG285" s="41"/>
      <c r="AH285" s="41"/>
      <c r="AI285" s="41"/>
      <c r="AJ285" s="41"/>
      <c r="AK285" s="41"/>
      <c r="AL285" s="196"/>
      <c r="AM285" s="41"/>
      <c r="AN285" s="41"/>
      <c r="AO285" s="41"/>
    </row>
    <row r="286" spans="1:41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41"/>
      <c r="N286" s="41"/>
      <c r="O286" s="41"/>
      <c r="P286" s="41"/>
      <c r="Q286" s="41"/>
      <c r="R286" s="41"/>
      <c r="S286" s="41"/>
      <c r="T286" s="41"/>
      <c r="U286" s="197"/>
      <c r="V286" s="197"/>
      <c r="W286" s="197"/>
      <c r="X286" s="197"/>
      <c r="Y286" s="197"/>
      <c r="Z286" s="197"/>
      <c r="AA286" s="197"/>
      <c r="AB286" s="197"/>
      <c r="AC286" s="18"/>
      <c r="AD286" s="41"/>
      <c r="AE286" s="41"/>
      <c r="AF286" s="41"/>
      <c r="AG286" s="41"/>
      <c r="AH286" s="41"/>
      <c r="AI286" s="41"/>
      <c r="AJ286" s="41"/>
      <c r="AK286" s="41"/>
      <c r="AL286" s="196"/>
      <c r="AM286" s="41"/>
      <c r="AN286" s="41"/>
      <c r="AO286" s="41"/>
    </row>
    <row r="287" spans="1:41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41"/>
      <c r="N287" s="41"/>
      <c r="O287" s="41"/>
      <c r="P287" s="41"/>
      <c r="Q287" s="41"/>
      <c r="R287" s="41"/>
      <c r="S287" s="41"/>
      <c r="T287" s="41"/>
      <c r="U287" s="197"/>
      <c r="V287" s="197"/>
      <c r="W287" s="197"/>
      <c r="X287" s="197"/>
      <c r="Y287" s="197"/>
      <c r="Z287" s="197"/>
      <c r="AA287" s="197"/>
      <c r="AB287" s="197"/>
      <c r="AC287" s="18"/>
      <c r="AD287" s="41"/>
      <c r="AE287" s="41"/>
      <c r="AF287" s="41"/>
      <c r="AG287" s="41"/>
      <c r="AH287" s="41"/>
      <c r="AI287" s="41"/>
      <c r="AJ287" s="41"/>
      <c r="AK287" s="41"/>
      <c r="AL287" s="196"/>
      <c r="AM287" s="41"/>
      <c r="AN287" s="41"/>
      <c r="AO287" s="41"/>
    </row>
    <row r="288" spans="1:41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41"/>
      <c r="N288" s="41"/>
      <c r="O288" s="41"/>
      <c r="P288" s="41"/>
      <c r="Q288" s="41"/>
      <c r="R288" s="41"/>
      <c r="S288" s="41"/>
      <c r="T288" s="41"/>
      <c r="U288" s="197"/>
      <c r="V288" s="197"/>
      <c r="W288" s="197"/>
      <c r="X288" s="197"/>
      <c r="Y288" s="197"/>
      <c r="Z288" s="197"/>
      <c r="AA288" s="197"/>
      <c r="AB288" s="197"/>
      <c r="AC288" s="18"/>
      <c r="AD288" s="41"/>
      <c r="AE288" s="41"/>
      <c r="AF288" s="41"/>
      <c r="AG288" s="41"/>
      <c r="AH288" s="41"/>
      <c r="AI288" s="41"/>
      <c r="AJ288" s="41"/>
      <c r="AK288" s="41"/>
      <c r="AL288" s="196"/>
      <c r="AM288" s="41"/>
      <c r="AN288" s="41"/>
      <c r="AO288" s="41"/>
    </row>
    <row r="289" spans="1:41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41"/>
      <c r="N289" s="41"/>
      <c r="O289" s="41"/>
      <c r="P289" s="41"/>
      <c r="Q289" s="41"/>
      <c r="R289" s="41"/>
      <c r="S289" s="41"/>
      <c r="T289" s="41"/>
      <c r="U289" s="197"/>
      <c r="V289" s="197"/>
      <c r="W289" s="197"/>
      <c r="X289" s="197"/>
      <c r="Y289" s="197"/>
      <c r="Z289" s="197"/>
      <c r="AA289" s="197"/>
      <c r="AB289" s="197"/>
      <c r="AC289" s="18"/>
      <c r="AD289" s="41"/>
      <c r="AE289" s="41"/>
      <c r="AF289" s="41"/>
      <c r="AG289" s="41"/>
      <c r="AH289" s="41"/>
      <c r="AI289" s="41"/>
      <c r="AJ289" s="41"/>
      <c r="AK289" s="41"/>
      <c r="AL289" s="196"/>
      <c r="AM289" s="41"/>
      <c r="AN289" s="41"/>
      <c r="AO289" s="41"/>
    </row>
    <row r="290" spans="1:41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41"/>
      <c r="N290" s="41"/>
      <c r="O290" s="41"/>
      <c r="P290" s="41"/>
      <c r="Q290" s="41"/>
      <c r="R290" s="41"/>
      <c r="S290" s="41"/>
      <c r="T290" s="41"/>
      <c r="U290" s="197"/>
      <c r="V290" s="197"/>
      <c r="W290" s="197"/>
      <c r="X290" s="197"/>
      <c r="Y290" s="197"/>
      <c r="Z290" s="197"/>
      <c r="AA290" s="197"/>
      <c r="AB290" s="197"/>
      <c r="AC290" s="18"/>
      <c r="AD290" s="41"/>
      <c r="AE290" s="41"/>
      <c r="AF290" s="41"/>
      <c r="AG290" s="41"/>
      <c r="AH290" s="41"/>
      <c r="AI290" s="41"/>
      <c r="AJ290" s="41"/>
      <c r="AK290" s="41"/>
      <c r="AL290" s="196"/>
      <c r="AM290" s="41"/>
      <c r="AN290" s="41"/>
      <c r="AO290" s="41"/>
    </row>
    <row r="291" spans="1:41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41"/>
      <c r="N291" s="41"/>
      <c r="O291" s="41"/>
      <c r="P291" s="41"/>
      <c r="Q291" s="41"/>
      <c r="R291" s="41"/>
      <c r="S291" s="41"/>
      <c r="T291" s="41"/>
      <c r="U291" s="197"/>
      <c r="V291" s="197"/>
      <c r="W291" s="197"/>
      <c r="X291" s="197"/>
      <c r="Y291" s="197"/>
      <c r="Z291" s="197"/>
      <c r="AA291" s="197"/>
      <c r="AB291" s="197"/>
      <c r="AC291" s="18"/>
      <c r="AD291" s="41"/>
      <c r="AE291" s="41"/>
      <c r="AF291" s="41"/>
      <c r="AG291" s="41"/>
      <c r="AH291" s="41"/>
      <c r="AI291" s="41"/>
      <c r="AJ291" s="41"/>
      <c r="AK291" s="41"/>
      <c r="AL291" s="196"/>
      <c r="AM291" s="41"/>
      <c r="AN291" s="41"/>
      <c r="AO291" s="41"/>
    </row>
    <row r="292" spans="1:41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41"/>
      <c r="N292" s="41"/>
      <c r="O292" s="41"/>
      <c r="P292" s="41"/>
      <c r="Q292" s="41"/>
      <c r="R292" s="41"/>
      <c r="S292" s="41"/>
      <c r="T292" s="41"/>
      <c r="U292" s="197"/>
      <c r="V292" s="197"/>
      <c r="W292" s="197"/>
      <c r="X292" s="197"/>
      <c r="Y292" s="197"/>
      <c r="Z292" s="197"/>
      <c r="AA292" s="197"/>
      <c r="AB292" s="197"/>
      <c r="AC292" s="18"/>
      <c r="AD292" s="41"/>
      <c r="AE292" s="41"/>
      <c r="AF292" s="41"/>
      <c r="AG292" s="41"/>
      <c r="AH292" s="41"/>
      <c r="AI292" s="41"/>
      <c r="AJ292" s="41"/>
      <c r="AK292" s="41"/>
      <c r="AL292" s="196"/>
      <c r="AM292" s="41"/>
      <c r="AN292" s="41"/>
      <c r="AO292" s="41"/>
    </row>
    <row r="293" spans="1:41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41"/>
      <c r="N293" s="41"/>
      <c r="O293" s="41"/>
      <c r="P293" s="41"/>
      <c r="Q293" s="41"/>
      <c r="R293" s="41"/>
      <c r="S293" s="41"/>
      <c r="T293" s="41"/>
      <c r="U293" s="197"/>
      <c r="V293" s="197"/>
      <c r="W293" s="197"/>
      <c r="X293" s="197"/>
      <c r="Y293" s="197"/>
      <c r="Z293" s="197"/>
      <c r="AA293" s="197"/>
      <c r="AB293" s="197"/>
      <c r="AC293" s="18"/>
      <c r="AD293" s="41"/>
      <c r="AE293" s="41"/>
      <c r="AF293" s="41"/>
      <c r="AG293" s="41"/>
      <c r="AH293" s="41"/>
      <c r="AI293" s="41"/>
      <c r="AJ293" s="41"/>
      <c r="AK293" s="41"/>
      <c r="AL293" s="196"/>
      <c r="AM293" s="41"/>
      <c r="AN293" s="41"/>
      <c r="AO293" s="41"/>
    </row>
    <row r="294" spans="1:41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41"/>
      <c r="N294" s="41"/>
      <c r="O294" s="41"/>
      <c r="P294" s="41"/>
      <c r="Q294" s="41"/>
      <c r="R294" s="41"/>
      <c r="S294" s="41"/>
      <c r="T294" s="41"/>
      <c r="U294" s="197"/>
      <c r="V294" s="197"/>
      <c r="W294" s="197"/>
      <c r="X294" s="197"/>
      <c r="Y294" s="197"/>
      <c r="Z294" s="197"/>
      <c r="AA294" s="197"/>
      <c r="AB294" s="197"/>
      <c r="AC294" s="18"/>
      <c r="AD294" s="41"/>
      <c r="AE294" s="41"/>
      <c r="AF294" s="41"/>
      <c r="AG294" s="41"/>
      <c r="AH294" s="41"/>
      <c r="AI294" s="41"/>
      <c r="AJ294" s="41"/>
      <c r="AK294" s="41"/>
      <c r="AL294" s="196"/>
      <c r="AM294" s="41"/>
      <c r="AN294" s="41"/>
      <c r="AO294" s="41"/>
    </row>
    <row r="295" spans="1:41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41"/>
      <c r="N295" s="41"/>
      <c r="O295" s="41"/>
      <c r="P295" s="41"/>
      <c r="Q295" s="41"/>
      <c r="R295" s="41"/>
      <c r="S295" s="41"/>
      <c r="T295" s="41"/>
      <c r="U295" s="197"/>
      <c r="V295" s="197"/>
      <c r="W295" s="197"/>
      <c r="X295" s="197"/>
      <c r="Y295" s="197"/>
      <c r="Z295" s="197"/>
      <c r="AA295" s="197"/>
      <c r="AB295" s="197"/>
      <c r="AC295" s="18"/>
      <c r="AD295" s="41"/>
      <c r="AE295" s="41"/>
      <c r="AF295" s="41"/>
      <c r="AG295" s="41"/>
      <c r="AH295" s="41"/>
      <c r="AI295" s="41"/>
      <c r="AJ295" s="41"/>
      <c r="AK295" s="41"/>
      <c r="AL295" s="196"/>
      <c r="AM295" s="41"/>
      <c r="AN295" s="41"/>
      <c r="AO295" s="41"/>
    </row>
    <row r="296" spans="1:41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41"/>
      <c r="N296" s="41"/>
      <c r="O296" s="41"/>
      <c r="P296" s="41"/>
      <c r="Q296" s="41"/>
      <c r="R296" s="41"/>
      <c r="S296" s="41"/>
      <c r="T296" s="41"/>
      <c r="U296" s="197"/>
      <c r="V296" s="197"/>
      <c r="W296" s="197"/>
      <c r="X296" s="197"/>
      <c r="Y296" s="197"/>
      <c r="Z296" s="197"/>
      <c r="AA296" s="197"/>
      <c r="AB296" s="197"/>
      <c r="AC296" s="18"/>
      <c r="AD296" s="41"/>
      <c r="AE296" s="41"/>
      <c r="AF296" s="41"/>
      <c r="AG296" s="41"/>
      <c r="AH296" s="41"/>
      <c r="AI296" s="41"/>
      <c r="AJ296" s="41"/>
      <c r="AK296" s="41"/>
      <c r="AL296" s="196"/>
      <c r="AM296" s="41"/>
      <c r="AN296" s="41"/>
      <c r="AO296" s="41"/>
    </row>
    <row r="297" spans="1:41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41"/>
      <c r="N297" s="41"/>
      <c r="O297" s="41"/>
      <c r="P297" s="41"/>
      <c r="Q297" s="41"/>
      <c r="R297" s="41"/>
      <c r="S297" s="41"/>
      <c r="T297" s="41"/>
      <c r="U297" s="197"/>
      <c r="V297" s="197"/>
      <c r="W297" s="197"/>
      <c r="X297" s="197"/>
      <c r="Y297" s="197"/>
      <c r="Z297" s="197"/>
      <c r="AA297" s="197"/>
      <c r="AB297" s="197"/>
      <c r="AC297" s="18"/>
      <c r="AD297" s="41"/>
      <c r="AE297" s="41"/>
      <c r="AF297" s="41"/>
      <c r="AG297" s="41"/>
      <c r="AH297" s="41"/>
      <c r="AI297" s="41"/>
      <c r="AJ297" s="41"/>
      <c r="AK297" s="41"/>
      <c r="AL297" s="196"/>
      <c r="AM297" s="41"/>
      <c r="AN297" s="41"/>
      <c r="AO297" s="41"/>
    </row>
    <row r="298" spans="1:41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41"/>
      <c r="N298" s="41"/>
      <c r="O298" s="41"/>
      <c r="P298" s="41"/>
      <c r="Q298" s="41"/>
      <c r="R298" s="41"/>
      <c r="S298" s="41"/>
      <c r="T298" s="41"/>
      <c r="U298" s="197"/>
      <c r="V298" s="197"/>
      <c r="W298" s="197"/>
      <c r="X298" s="197"/>
      <c r="Y298" s="197"/>
      <c r="Z298" s="197"/>
      <c r="AA298" s="197"/>
      <c r="AB298" s="197"/>
      <c r="AC298" s="18"/>
      <c r="AD298" s="41"/>
      <c r="AE298" s="41"/>
      <c r="AF298" s="41"/>
      <c r="AG298" s="41"/>
      <c r="AH298" s="41"/>
      <c r="AI298" s="41"/>
      <c r="AJ298" s="41"/>
      <c r="AK298" s="41"/>
      <c r="AL298" s="196"/>
      <c r="AM298" s="41"/>
      <c r="AN298" s="41"/>
      <c r="AO298" s="41"/>
    </row>
    <row r="299" spans="1:41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41"/>
      <c r="N299" s="41"/>
      <c r="O299" s="41"/>
      <c r="P299" s="41"/>
      <c r="Q299" s="41"/>
      <c r="R299" s="41"/>
      <c r="S299" s="41"/>
      <c r="T299" s="41"/>
      <c r="U299" s="197"/>
      <c r="V299" s="197"/>
      <c r="W299" s="197"/>
      <c r="X299" s="197"/>
      <c r="Y299" s="197"/>
      <c r="Z299" s="197"/>
      <c r="AA299" s="197"/>
      <c r="AB299" s="197"/>
      <c r="AC299" s="18"/>
      <c r="AD299" s="41"/>
      <c r="AE299" s="41"/>
      <c r="AF299" s="41"/>
      <c r="AG299" s="41"/>
      <c r="AH299" s="41"/>
      <c r="AI299" s="41"/>
      <c r="AJ299" s="41"/>
      <c r="AK299" s="41"/>
      <c r="AL299" s="196"/>
      <c r="AM299" s="41"/>
      <c r="AN299" s="41"/>
      <c r="AO299" s="41"/>
    </row>
    <row r="300" spans="1:41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41"/>
      <c r="N300" s="41"/>
      <c r="O300" s="41"/>
      <c r="P300" s="41"/>
      <c r="Q300" s="41"/>
      <c r="R300" s="41"/>
      <c r="S300" s="41"/>
      <c r="T300" s="41"/>
      <c r="U300" s="197"/>
      <c r="V300" s="197"/>
      <c r="W300" s="197"/>
      <c r="X300" s="197"/>
      <c r="Y300" s="197"/>
      <c r="Z300" s="197"/>
      <c r="AA300" s="197"/>
      <c r="AB300" s="197"/>
      <c r="AC300" s="18"/>
      <c r="AD300" s="41"/>
      <c r="AE300" s="41"/>
      <c r="AF300" s="41"/>
      <c r="AG300" s="41"/>
      <c r="AH300" s="41"/>
      <c r="AI300" s="41"/>
      <c r="AJ300" s="41"/>
      <c r="AK300" s="41"/>
      <c r="AL300" s="196"/>
      <c r="AM300" s="41"/>
      <c r="AN300" s="41"/>
      <c r="AO300" s="41"/>
    </row>
    <row r="301" spans="1:41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41"/>
      <c r="N301" s="41"/>
      <c r="O301" s="41"/>
      <c r="P301" s="41"/>
      <c r="Q301" s="41"/>
      <c r="R301" s="41"/>
      <c r="S301" s="41"/>
      <c r="T301" s="41"/>
      <c r="U301" s="197"/>
      <c r="V301" s="197"/>
      <c r="W301" s="197"/>
      <c r="X301" s="197"/>
      <c r="Y301" s="197"/>
      <c r="Z301" s="197"/>
      <c r="AA301" s="197"/>
      <c r="AB301" s="197"/>
      <c r="AC301" s="18"/>
      <c r="AD301" s="41"/>
      <c r="AE301" s="41"/>
      <c r="AF301" s="41"/>
      <c r="AG301" s="41"/>
      <c r="AH301" s="41"/>
      <c r="AI301" s="41"/>
      <c r="AJ301" s="41"/>
      <c r="AK301" s="41"/>
      <c r="AL301" s="196"/>
      <c r="AM301" s="41"/>
      <c r="AN301" s="41"/>
      <c r="AO301" s="41"/>
    </row>
    <row r="302" spans="1:41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41"/>
      <c r="N302" s="41"/>
      <c r="O302" s="41"/>
      <c r="P302" s="41"/>
      <c r="Q302" s="41"/>
      <c r="R302" s="41"/>
      <c r="S302" s="41"/>
      <c r="T302" s="41"/>
      <c r="U302" s="197"/>
      <c r="V302" s="197"/>
      <c r="W302" s="197"/>
      <c r="X302" s="197"/>
      <c r="Y302" s="197"/>
      <c r="Z302" s="197"/>
      <c r="AA302" s="197"/>
      <c r="AB302" s="197"/>
      <c r="AC302" s="18"/>
      <c r="AD302" s="41"/>
      <c r="AE302" s="41"/>
      <c r="AF302" s="41"/>
      <c r="AG302" s="41"/>
      <c r="AH302" s="41"/>
      <c r="AI302" s="41"/>
      <c r="AJ302" s="41"/>
      <c r="AK302" s="41"/>
      <c r="AL302" s="196"/>
      <c r="AM302" s="41"/>
      <c r="AN302" s="41"/>
      <c r="AO302" s="41"/>
    </row>
    <row r="303" spans="1:41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41"/>
      <c r="N303" s="41"/>
      <c r="O303" s="41"/>
      <c r="P303" s="41"/>
      <c r="Q303" s="41"/>
      <c r="R303" s="41"/>
      <c r="S303" s="41"/>
      <c r="T303" s="41"/>
      <c r="U303" s="197"/>
      <c r="V303" s="197"/>
      <c r="W303" s="197"/>
      <c r="X303" s="197"/>
      <c r="Y303" s="197"/>
      <c r="Z303" s="197"/>
      <c r="AA303" s="197"/>
      <c r="AB303" s="197"/>
      <c r="AC303" s="18"/>
      <c r="AD303" s="41"/>
      <c r="AE303" s="41"/>
      <c r="AF303" s="41"/>
      <c r="AG303" s="41"/>
      <c r="AH303" s="41"/>
      <c r="AI303" s="41"/>
      <c r="AJ303" s="41"/>
      <c r="AK303" s="41"/>
      <c r="AL303" s="196"/>
      <c r="AM303" s="41"/>
      <c r="AN303" s="41"/>
      <c r="AO303" s="41"/>
    </row>
    <row r="304" spans="1:41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41"/>
      <c r="N304" s="41"/>
      <c r="O304" s="41"/>
      <c r="P304" s="41"/>
      <c r="Q304" s="41"/>
      <c r="R304" s="41"/>
      <c r="S304" s="41"/>
      <c r="T304" s="41"/>
      <c r="U304" s="197"/>
      <c r="V304" s="197"/>
      <c r="W304" s="197"/>
      <c r="X304" s="197"/>
      <c r="Y304" s="197"/>
      <c r="Z304" s="197"/>
      <c r="AA304" s="197"/>
      <c r="AB304" s="197"/>
      <c r="AC304" s="18"/>
      <c r="AD304" s="41"/>
      <c r="AE304" s="41"/>
      <c r="AF304" s="41"/>
      <c r="AG304" s="41"/>
      <c r="AH304" s="41"/>
      <c r="AI304" s="41"/>
      <c r="AJ304" s="41"/>
      <c r="AK304" s="41"/>
      <c r="AL304" s="196"/>
      <c r="AM304" s="41"/>
      <c r="AN304" s="41"/>
      <c r="AO304" s="41"/>
    </row>
    <row r="305" spans="1:41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41"/>
      <c r="N305" s="41"/>
      <c r="O305" s="41"/>
      <c r="P305" s="41"/>
      <c r="Q305" s="41"/>
      <c r="R305" s="41"/>
      <c r="S305" s="41"/>
      <c r="T305" s="41"/>
      <c r="U305" s="197"/>
      <c r="V305" s="197"/>
      <c r="W305" s="197"/>
      <c r="X305" s="197"/>
      <c r="Y305" s="197"/>
      <c r="Z305" s="197"/>
      <c r="AA305" s="197"/>
      <c r="AB305" s="197"/>
      <c r="AC305" s="18"/>
      <c r="AD305" s="41"/>
      <c r="AE305" s="41"/>
      <c r="AF305" s="41"/>
      <c r="AG305" s="41"/>
      <c r="AH305" s="41"/>
      <c r="AI305" s="41"/>
      <c r="AJ305" s="41"/>
      <c r="AK305" s="41"/>
      <c r="AL305" s="196"/>
      <c r="AM305" s="41"/>
      <c r="AN305" s="41"/>
      <c r="AO305" s="41"/>
    </row>
    <row r="306" spans="1:41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41"/>
      <c r="N306" s="41"/>
      <c r="O306" s="41"/>
      <c r="P306" s="41"/>
      <c r="Q306" s="41"/>
      <c r="R306" s="41"/>
      <c r="S306" s="41"/>
      <c r="T306" s="41"/>
      <c r="U306" s="197"/>
      <c r="V306" s="197"/>
      <c r="W306" s="197"/>
      <c r="X306" s="197"/>
      <c r="Y306" s="197"/>
      <c r="Z306" s="197"/>
      <c r="AA306" s="197"/>
      <c r="AB306" s="197"/>
      <c r="AC306" s="18"/>
      <c r="AD306" s="41"/>
      <c r="AE306" s="41"/>
      <c r="AF306" s="41"/>
      <c r="AG306" s="41"/>
      <c r="AH306" s="41"/>
      <c r="AI306" s="41"/>
      <c r="AJ306" s="41"/>
      <c r="AK306" s="41"/>
      <c r="AL306" s="196"/>
      <c r="AM306" s="41"/>
      <c r="AN306" s="41"/>
      <c r="AO306" s="41"/>
    </row>
    <row r="307" spans="1:41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41"/>
      <c r="N307" s="41"/>
      <c r="O307" s="41"/>
      <c r="P307" s="41"/>
      <c r="Q307" s="41"/>
      <c r="R307" s="41"/>
      <c r="S307" s="41"/>
      <c r="T307" s="41"/>
      <c r="U307" s="197"/>
      <c r="V307" s="197"/>
      <c r="W307" s="197"/>
      <c r="X307" s="197"/>
      <c r="Y307" s="197"/>
      <c r="Z307" s="197"/>
      <c r="AA307" s="197"/>
      <c r="AB307" s="197"/>
      <c r="AC307" s="18"/>
      <c r="AD307" s="41"/>
      <c r="AE307" s="41"/>
      <c r="AF307" s="41"/>
      <c r="AG307" s="41"/>
      <c r="AH307" s="41"/>
      <c r="AI307" s="41"/>
      <c r="AJ307" s="41"/>
      <c r="AK307" s="41"/>
      <c r="AL307" s="196"/>
      <c r="AM307" s="41"/>
      <c r="AN307" s="41"/>
      <c r="AO307" s="41"/>
    </row>
    <row r="308" spans="1:41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41"/>
      <c r="N308" s="41"/>
      <c r="O308" s="41"/>
      <c r="P308" s="41"/>
      <c r="Q308" s="41"/>
      <c r="R308" s="41"/>
      <c r="S308" s="41"/>
      <c r="T308" s="41"/>
      <c r="U308" s="197"/>
      <c r="V308" s="197"/>
      <c r="W308" s="197"/>
      <c r="X308" s="197"/>
      <c r="Y308" s="197"/>
      <c r="Z308" s="197"/>
      <c r="AA308" s="197"/>
      <c r="AB308" s="197"/>
      <c r="AC308" s="18"/>
      <c r="AD308" s="41"/>
      <c r="AE308" s="41"/>
      <c r="AF308" s="41"/>
      <c r="AG308" s="41"/>
      <c r="AH308" s="41"/>
      <c r="AI308" s="41"/>
      <c r="AJ308" s="41"/>
      <c r="AK308" s="41"/>
      <c r="AL308" s="196"/>
      <c r="AM308" s="41"/>
      <c r="AN308" s="41"/>
      <c r="AO308" s="41"/>
    </row>
    <row r="309" spans="1:41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41"/>
      <c r="N309" s="41"/>
      <c r="O309" s="41"/>
      <c r="P309" s="41"/>
      <c r="Q309" s="41"/>
      <c r="R309" s="41"/>
      <c r="S309" s="41"/>
      <c r="T309" s="41"/>
      <c r="U309" s="197"/>
      <c r="V309" s="197"/>
      <c r="W309" s="197"/>
      <c r="X309" s="197"/>
      <c r="Y309" s="197"/>
      <c r="Z309" s="197"/>
      <c r="AA309" s="197"/>
      <c r="AB309" s="197"/>
      <c r="AC309" s="18"/>
      <c r="AD309" s="41"/>
      <c r="AE309" s="41"/>
      <c r="AF309" s="41"/>
      <c r="AG309" s="41"/>
      <c r="AH309" s="41"/>
      <c r="AI309" s="41"/>
      <c r="AJ309" s="41"/>
      <c r="AK309" s="41"/>
      <c r="AL309" s="196"/>
      <c r="AM309" s="41"/>
      <c r="AN309" s="41"/>
      <c r="AO309" s="41"/>
    </row>
    <row r="310" spans="1:41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41"/>
      <c r="N310" s="41"/>
      <c r="O310" s="41"/>
      <c r="P310" s="41"/>
      <c r="Q310" s="41"/>
      <c r="R310" s="41"/>
      <c r="S310" s="41"/>
      <c r="T310" s="41"/>
      <c r="U310" s="197"/>
      <c r="V310" s="197"/>
      <c r="W310" s="197"/>
      <c r="X310" s="197"/>
      <c r="Y310" s="197"/>
      <c r="Z310" s="197"/>
      <c r="AA310" s="197"/>
      <c r="AB310" s="197"/>
      <c r="AC310" s="18"/>
      <c r="AD310" s="41"/>
      <c r="AE310" s="41"/>
      <c r="AF310" s="41"/>
      <c r="AG310" s="41"/>
      <c r="AH310" s="41"/>
      <c r="AI310" s="41"/>
      <c r="AJ310" s="41"/>
      <c r="AK310" s="41"/>
      <c r="AL310" s="196"/>
      <c r="AM310" s="41"/>
      <c r="AN310" s="41"/>
      <c r="AO310" s="41"/>
    </row>
    <row r="311" spans="1:41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41"/>
      <c r="N311" s="41"/>
      <c r="O311" s="41"/>
      <c r="P311" s="41"/>
      <c r="Q311" s="41"/>
      <c r="R311" s="41"/>
      <c r="S311" s="41"/>
      <c r="T311" s="41"/>
      <c r="U311" s="197"/>
      <c r="V311" s="197"/>
      <c r="W311" s="197"/>
      <c r="X311" s="197"/>
      <c r="Y311" s="197"/>
      <c r="Z311" s="197"/>
      <c r="AA311" s="197"/>
      <c r="AB311" s="197"/>
      <c r="AC311" s="18"/>
      <c r="AD311" s="41"/>
      <c r="AE311" s="41"/>
      <c r="AF311" s="41"/>
      <c r="AG311" s="41"/>
      <c r="AH311" s="41"/>
      <c r="AI311" s="41"/>
      <c r="AJ311" s="41"/>
      <c r="AK311" s="41"/>
      <c r="AL311" s="196"/>
      <c r="AM311" s="41"/>
      <c r="AN311" s="41"/>
      <c r="AO311" s="41"/>
    </row>
    <row r="312" spans="1:41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41"/>
      <c r="N312" s="41"/>
      <c r="O312" s="41"/>
      <c r="P312" s="41"/>
      <c r="Q312" s="41"/>
      <c r="R312" s="41"/>
      <c r="S312" s="41"/>
      <c r="T312" s="41"/>
      <c r="U312" s="197"/>
      <c r="V312" s="197"/>
      <c r="W312" s="197"/>
      <c r="X312" s="197"/>
      <c r="Y312" s="197"/>
      <c r="Z312" s="197"/>
      <c r="AA312" s="197"/>
      <c r="AB312" s="197"/>
      <c r="AC312" s="18"/>
      <c r="AD312" s="41"/>
      <c r="AE312" s="41"/>
      <c r="AF312" s="41"/>
      <c r="AG312" s="41"/>
      <c r="AH312" s="41"/>
      <c r="AI312" s="41"/>
      <c r="AJ312" s="41"/>
      <c r="AK312" s="41"/>
      <c r="AL312" s="196"/>
      <c r="AM312" s="41"/>
      <c r="AN312" s="41"/>
      <c r="AO312" s="41"/>
    </row>
    <row r="313" spans="1:41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41"/>
      <c r="N313" s="41"/>
      <c r="O313" s="41"/>
      <c r="P313" s="41"/>
      <c r="Q313" s="41"/>
      <c r="R313" s="41"/>
      <c r="S313" s="41"/>
      <c r="T313" s="41"/>
      <c r="U313" s="197"/>
      <c r="V313" s="197"/>
      <c r="W313" s="197"/>
      <c r="X313" s="197"/>
      <c r="Y313" s="197"/>
      <c r="Z313" s="197"/>
      <c r="AA313" s="197"/>
      <c r="AB313" s="197"/>
      <c r="AC313" s="18"/>
      <c r="AD313" s="41"/>
      <c r="AE313" s="41"/>
      <c r="AF313" s="41"/>
      <c r="AG313" s="41"/>
      <c r="AH313" s="41"/>
      <c r="AI313" s="41"/>
      <c r="AJ313" s="41"/>
      <c r="AK313" s="41"/>
      <c r="AL313" s="196"/>
      <c r="AM313" s="41"/>
      <c r="AN313" s="41"/>
      <c r="AO313" s="41"/>
    </row>
    <row r="314" spans="1:41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41"/>
      <c r="N314" s="41"/>
      <c r="O314" s="41"/>
      <c r="P314" s="41"/>
      <c r="Q314" s="41"/>
      <c r="R314" s="41"/>
      <c r="S314" s="41"/>
      <c r="T314" s="41"/>
      <c r="U314" s="197"/>
      <c r="V314" s="197"/>
      <c r="W314" s="197"/>
      <c r="X314" s="197"/>
      <c r="Y314" s="197"/>
      <c r="Z314" s="197"/>
      <c r="AA314" s="197"/>
      <c r="AB314" s="197"/>
      <c r="AC314" s="18"/>
      <c r="AD314" s="41"/>
      <c r="AE314" s="41"/>
      <c r="AF314" s="41"/>
      <c r="AG314" s="41"/>
      <c r="AH314" s="41"/>
      <c r="AI314" s="41"/>
      <c r="AJ314" s="41"/>
      <c r="AK314" s="41"/>
      <c r="AL314" s="196"/>
      <c r="AM314" s="41"/>
      <c r="AN314" s="41"/>
      <c r="AO314" s="41"/>
    </row>
    <row r="315" spans="1:41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41"/>
      <c r="N315" s="41"/>
      <c r="O315" s="41"/>
      <c r="P315" s="41"/>
      <c r="Q315" s="41"/>
      <c r="R315" s="41"/>
      <c r="S315" s="41"/>
      <c r="T315" s="41"/>
      <c r="U315" s="197"/>
      <c r="V315" s="197"/>
      <c r="W315" s="197"/>
      <c r="X315" s="197"/>
      <c r="Y315" s="197"/>
      <c r="Z315" s="197"/>
      <c r="AA315" s="197"/>
      <c r="AB315" s="197"/>
      <c r="AC315" s="18"/>
      <c r="AD315" s="41"/>
      <c r="AE315" s="41"/>
      <c r="AF315" s="41"/>
      <c r="AG315" s="41"/>
      <c r="AH315" s="41"/>
      <c r="AI315" s="41"/>
      <c r="AJ315" s="41"/>
      <c r="AK315" s="41"/>
      <c r="AL315" s="196"/>
      <c r="AM315" s="41"/>
      <c r="AN315" s="41"/>
      <c r="AO315" s="41"/>
    </row>
    <row r="316" spans="1:41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41"/>
      <c r="N316" s="41"/>
      <c r="O316" s="41"/>
      <c r="P316" s="41"/>
      <c r="Q316" s="41"/>
      <c r="R316" s="41"/>
      <c r="S316" s="41"/>
      <c r="T316" s="41"/>
      <c r="U316" s="197"/>
      <c r="V316" s="197"/>
      <c r="W316" s="197"/>
      <c r="X316" s="197"/>
      <c r="Y316" s="197"/>
      <c r="Z316" s="197"/>
      <c r="AA316" s="197"/>
      <c r="AB316" s="197"/>
      <c r="AC316" s="18"/>
      <c r="AD316" s="41"/>
      <c r="AE316" s="41"/>
      <c r="AF316" s="41"/>
      <c r="AG316" s="41"/>
      <c r="AH316" s="41"/>
      <c r="AI316" s="41"/>
      <c r="AJ316" s="41"/>
      <c r="AK316" s="41"/>
      <c r="AL316" s="196"/>
      <c r="AM316" s="41"/>
      <c r="AN316" s="41"/>
      <c r="AO316" s="41"/>
    </row>
    <row r="317" spans="1:41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41"/>
      <c r="N317" s="41"/>
      <c r="O317" s="41"/>
      <c r="P317" s="41"/>
      <c r="Q317" s="41"/>
      <c r="R317" s="41"/>
      <c r="S317" s="41"/>
      <c r="T317" s="41"/>
      <c r="U317" s="197"/>
      <c r="V317" s="197"/>
      <c r="W317" s="197"/>
      <c r="X317" s="197"/>
      <c r="Y317" s="197"/>
      <c r="Z317" s="197"/>
      <c r="AA317" s="197"/>
      <c r="AB317" s="197"/>
      <c r="AC317" s="18"/>
      <c r="AD317" s="41"/>
      <c r="AE317" s="41"/>
      <c r="AF317" s="41"/>
      <c r="AG317" s="41"/>
      <c r="AH317" s="41"/>
      <c r="AI317" s="41"/>
      <c r="AJ317" s="41"/>
      <c r="AK317" s="41"/>
      <c r="AL317" s="196"/>
      <c r="AM317" s="41"/>
      <c r="AN317" s="41"/>
      <c r="AO317" s="41"/>
    </row>
    <row r="318" spans="1:41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41"/>
      <c r="N318" s="41"/>
      <c r="O318" s="41"/>
      <c r="P318" s="41"/>
      <c r="Q318" s="41"/>
      <c r="R318" s="41"/>
      <c r="S318" s="41"/>
      <c r="T318" s="41"/>
      <c r="U318" s="197"/>
      <c r="V318" s="197"/>
      <c r="W318" s="197"/>
      <c r="X318" s="197"/>
      <c r="Y318" s="197"/>
      <c r="Z318" s="197"/>
      <c r="AA318" s="197"/>
      <c r="AB318" s="197"/>
      <c r="AC318" s="18"/>
      <c r="AD318" s="41"/>
      <c r="AE318" s="41"/>
      <c r="AF318" s="41"/>
      <c r="AG318" s="41"/>
      <c r="AH318" s="41"/>
      <c r="AI318" s="41"/>
      <c r="AJ318" s="41"/>
      <c r="AK318" s="41"/>
      <c r="AL318" s="196"/>
      <c r="AM318" s="41"/>
      <c r="AN318" s="41"/>
      <c r="AO318" s="41"/>
    </row>
    <row r="319" spans="1:40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41"/>
      <c r="N319" s="41"/>
      <c r="O319" s="41"/>
      <c r="P319" s="41"/>
      <c r="Q319" s="41"/>
      <c r="R319" s="41"/>
      <c r="S319" s="41"/>
      <c r="T319" s="41"/>
      <c r="U319" s="197"/>
      <c r="V319" s="197"/>
      <c r="W319" s="197"/>
      <c r="X319" s="197"/>
      <c r="Y319" s="197"/>
      <c r="Z319" s="197"/>
      <c r="AA319" s="197"/>
      <c r="AB319" s="197"/>
      <c r="AC319" s="18"/>
      <c r="AD319" s="41"/>
      <c r="AE319" s="41"/>
      <c r="AF319" s="41"/>
      <c r="AG319" s="41"/>
      <c r="AH319" s="41"/>
      <c r="AI319" s="41"/>
      <c r="AJ319" s="41"/>
      <c r="AK319" s="41"/>
      <c r="AL319" s="196"/>
      <c r="AM319" s="41"/>
      <c r="AN319" s="41"/>
    </row>
    <row r="320" spans="1:40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41"/>
      <c r="N320" s="41"/>
      <c r="O320" s="41"/>
      <c r="P320" s="41"/>
      <c r="Q320" s="41"/>
      <c r="R320" s="41"/>
      <c r="S320" s="41"/>
      <c r="T320" s="41"/>
      <c r="U320" s="197"/>
      <c r="V320" s="197"/>
      <c r="W320" s="197"/>
      <c r="X320" s="197"/>
      <c r="Y320" s="197"/>
      <c r="Z320" s="197"/>
      <c r="AA320" s="197"/>
      <c r="AB320" s="197"/>
      <c r="AC320" s="18"/>
      <c r="AD320" s="41"/>
      <c r="AE320" s="41"/>
      <c r="AF320" s="41"/>
      <c r="AG320" s="41"/>
      <c r="AH320" s="41"/>
      <c r="AI320" s="41"/>
      <c r="AJ320" s="41"/>
      <c r="AK320" s="41"/>
      <c r="AL320" s="196"/>
      <c r="AM320" s="41"/>
      <c r="AN320" s="41"/>
    </row>
    <row r="321" spans="1:38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41"/>
      <c r="N321" s="41"/>
      <c r="O321" s="41"/>
      <c r="P321" s="41"/>
      <c r="Q321" s="41"/>
      <c r="R321" s="41"/>
      <c r="S321" s="41"/>
      <c r="T321" s="41"/>
      <c r="U321" s="197"/>
      <c r="V321" s="197"/>
      <c r="W321" s="197"/>
      <c r="X321" s="197"/>
      <c r="Y321" s="197"/>
      <c r="Z321" s="197"/>
      <c r="AA321" s="197"/>
      <c r="AB321" s="197"/>
      <c r="AC321" s="18"/>
      <c r="AD321" s="41"/>
      <c r="AE321" s="41"/>
      <c r="AF321" s="41"/>
      <c r="AG321" s="41"/>
      <c r="AH321" s="41"/>
      <c r="AI321" s="41"/>
      <c r="AJ321" s="41"/>
      <c r="AK321" s="41"/>
      <c r="AL321" s="196"/>
    </row>
    <row r="322" spans="1:38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41"/>
      <c r="N322" s="41"/>
      <c r="O322" s="41"/>
      <c r="P322" s="41"/>
      <c r="Q322" s="41"/>
      <c r="R322" s="41"/>
      <c r="S322" s="41"/>
      <c r="T322" s="41"/>
      <c r="U322" s="197"/>
      <c r="V322" s="197"/>
      <c r="W322" s="197"/>
      <c r="X322" s="197"/>
      <c r="Y322" s="197"/>
      <c r="Z322" s="197"/>
      <c r="AA322" s="197"/>
      <c r="AB322" s="197"/>
      <c r="AC322" s="18"/>
      <c r="AD322" s="41"/>
      <c r="AE322" s="41"/>
      <c r="AF322" s="41"/>
      <c r="AG322" s="41"/>
      <c r="AH322" s="41"/>
      <c r="AI322" s="41"/>
      <c r="AJ322" s="41"/>
      <c r="AK322" s="41"/>
      <c r="AL322" s="196"/>
    </row>
    <row r="323" spans="1:38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41"/>
      <c r="N323" s="41"/>
      <c r="O323" s="41"/>
      <c r="P323" s="41"/>
      <c r="Q323" s="41"/>
      <c r="R323" s="41"/>
      <c r="S323" s="41"/>
      <c r="T323" s="41"/>
      <c r="U323" s="197"/>
      <c r="V323" s="197"/>
      <c r="W323" s="197"/>
      <c r="X323" s="197"/>
      <c r="Y323" s="197"/>
      <c r="Z323" s="197"/>
      <c r="AA323" s="197"/>
      <c r="AB323" s="197"/>
      <c r="AC323" s="18"/>
      <c r="AD323" s="41"/>
      <c r="AE323" s="41"/>
      <c r="AF323" s="41"/>
      <c r="AG323" s="41"/>
      <c r="AH323" s="41"/>
      <c r="AI323" s="41"/>
      <c r="AJ323" s="41"/>
      <c r="AK323" s="41"/>
      <c r="AL323" s="196"/>
    </row>
    <row r="324" spans="1:38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41"/>
      <c r="N324" s="41"/>
      <c r="O324" s="41"/>
      <c r="P324" s="41"/>
      <c r="Q324" s="41"/>
      <c r="R324" s="41"/>
      <c r="S324" s="41"/>
      <c r="T324" s="41"/>
      <c r="U324" s="197"/>
      <c r="V324" s="197"/>
      <c r="W324" s="197"/>
      <c r="X324" s="197"/>
      <c r="Y324" s="197"/>
      <c r="Z324" s="197"/>
      <c r="AA324" s="197"/>
      <c r="AB324" s="197"/>
      <c r="AC324" s="18"/>
      <c r="AD324" s="41"/>
      <c r="AE324" s="41"/>
      <c r="AF324" s="41"/>
      <c r="AG324" s="41"/>
      <c r="AH324" s="41"/>
      <c r="AI324" s="41"/>
      <c r="AJ324" s="41"/>
      <c r="AK324" s="41"/>
      <c r="AL324" s="196"/>
    </row>
    <row r="325" spans="1:38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41"/>
      <c r="N325" s="41"/>
      <c r="O325" s="41"/>
      <c r="P325" s="41"/>
      <c r="Q325" s="41"/>
      <c r="R325" s="41"/>
      <c r="S325" s="41"/>
      <c r="T325" s="41"/>
      <c r="U325" s="197"/>
      <c r="V325" s="197"/>
      <c r="W325" s="197"/>
      <c r="X325" s="197"/>
      <c r="Y325" s="197"/>
      <c r="Z325" s="197"/>
      <c r="AA325" s="197"/>
      <c r="AB325" s="197"/>
      <c r="AC325" s="18"/>
      <c r="AD325" s="41"/>
      <c r="AE325" s="41"/>
      <c r="AF325" s="41"/>
      <c r="AG325" s="41"/>
      <c r="AH325" s="41"/>
      <c r="AI325" s="41"/>
      <c r="AJ325" s="41"/>
      <c r="AK325" s="41"/>
      <c r="AL325" s="196"/>
    </row>
    <row r="326" spans="1:38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41"/>
      <c r="N326" s="41"/>
      <c r="O326" s="41"/>
      <c r="P326" s="41"/>
      <c r="Q326" s="41"/>
      <c r="R326" s="41"/>
      <c r="S326" s="41"/>
      <c r="T326" s="41"/>
      <c r="U326" s="197"/>
      <c r="V326" s="197"/>
      <c r="W326" s="197"/>
      <c r="X326" s="197"/>
      <c r="Y326" s="197"/>
      <c r="Z326" s="197"/>
      <c r="AA326" s="197"/>
      <c r="AB326" s="197"/>
      <c r="AC326" s="18"/>
      <c r="AD326" s="41"/>
      <c r="AE326" s="41"/>
      <c r="AF326" s="41"/>
      <c r="AG326" s="41"/>
      <c r="AH326" s="41"/>
      <c r="AI326" s="41"/>
      <c r="AJ326" s="41"/>
      <c r="AK326" s="41"/>
      <c r="AL326" s="196"/>
    </row>
    <row r="327" spans="1:38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41"/>
      <c r="N327" s="41"/>
      <c r="O327" s="41"/>
      <c r="P327" s="41"/>
      <c r="Q327" s="41"/>
      <c r="R327" s="41"/>
      <c r="S327" s="41"/>
      <c r="T327" s="41"/>
      <c r="U327" s="197"/>
      <c r="V327" s="197"/>
      <c r="W327" s="197"/>
      <c r="X327" s="197"/>
      <c r="Y327" s="197"/>
      <c r="Z327" s="197"/>
      <c r="AA327" s="197"/>
      <c r="AB327" s="197"/>
      <c r="AC327" s="18"/>
      <c r="AD327" s="41"/>
      <c r="AE327" s="41"/>
      <c r="AF327" s="41"/>
      <c r="AG327" s="41"/>
      <c r="AH327" s="41"/>
      <c r="AI327" s="41"/>
      <c r="AJ327" s="41"/>
      <c r="AK327" s="41"/>
      <c r="AL327" s="196"/>
    </row>
    <row r="328" spans="1:38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41"/>
      <c r="N328" s="41"/>
      <c r="O328" s="41"/>
      <c r="P328" s="41"/>
      <c r="Q328" s="41"/>
      <c r="R328" s="41"/>
      <c r="S328" s="41"/>
      <c r="T328" s="41"/>
      <c r="U328" s="197"/>
      <c r="V328" s="197"/>
      <c r="W328" s="197"/>
      <c r="X328" s="197"/>
      <c r="Y328" s="197"/>
      <c r="Z328" s="197"/>
      <c r="AA328" s="197"/>
      <c r="AB328" s="197"/>
      <c r="AC328" s="18"/>
      <c r="AD328" s="41"/>
      <c r="AE328" s="41"/>
      <c r="AF328" s="41"/>
      <c r="AG328" s="41"/>
      <c r="AH328" s="41"/>
      <c r="AI328" s="41"/>
      <c r="AJ328" s="41"/>
      <c r="AK328" s="41"/>
      <c r="AL328" s="196"/>
    </row>
    <row r="329" spans="1:38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41"/>
      <c r="N329" s="41"/>
      <c r="O329" s="41"/>
      <c r="P329" s="41"/>
      <c r="Q329" s="41"/>
      <c r="R329" s="41"/>
      <c r="S329" s="41"/>
      <c r="T329" s="41"/>
      <c r="U329" s="197"/>
      <c r="V329" s="197"/>
      <c r="W329" s="197"/>
      <c r="X329" s="197"/>
      <c r="Y329" s="197"/>
      <c r="Z329" s="197"/>
      <c r="AA329" s="197"/>
      <c r="AB329" s="197"/>
      <c r="AC329" s="18"/>
      <c r="AD329" s="41"/>
      <c r="AE329" s="41"/>
      <c r="AF329" s="41"/>
      <c r="AG329" s="41"/>
      <c r="AH329" s="41"/>
      <c r="AI329" s="41"/>
      <c r="AJ329" s="41"/>
      <c r="AK329" s="41"/>
      <c r="AL329" s="196"/>
    </row>
    <row r="330" spans="1:38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41"/>
      <c r="N330" s="41"/>
      <c r="O330" s="41"/>
      <c r="P330" s="41"/>
      <c r="Q330" s="41"/>
      <c r="R330" s="41"/>
      <c r="S330" s="41"/>
      <c r="T330" s="41"/>
      <c r="U330" s="197"/>
      <c r="V330" s="197"/>
      <c r="W330" s="197"/>
      <c r="X330" s="197"/>
      <c r="Y330" s="197"/>
      <c r="Z330" s="197"/>
      <c r="AA330" s="197"/>
      <c r="AB330" s="197"/>
      <c r="AC330" s="18"/>
      <c r="AD330" s="41"/>
      <c r="AE330" s="41"/>
      <c r="AF330" s="41"/>
      <c r="AG330" s="41"/>
      <c r="AH330" s="41"/>
      <c r="AI330" s="41"/>
      <c r="AJ330" s="41"/>
      <c r="AK330" s="41"/>
      <c r="AL330" s="196"/>
    </row>
    <row r="331" spans="1:38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41"/>
      <c r="N331" s="41"/>
      <c r="O331" s="41"/>
      <c r="P331" s="41"/>
      <c r="Q331" s="41"/>
      <c r="R331" s="41"/>
      <c r="S331" s="41"/>
      <c r="T331" s="41"/>
      <c r="U331" s="197"/>
      <c r="V331" s="197"/>
      <c r="W331" s="197"/>
      <c r="X331" s="197"/>
      <c r="Y331" s="197"/>
      <c r="Z331" s="197"/>
      <c r="AA331" s="197"/>
      <c r="AB331" s="197"/>
      <c r="AC331" s="18"/>
      <c r="AD331" s="41"/>
      <c r="AE331" s="41"/>
      <c r="AF331" s="41"/>
      <c r="AG331" s="41"/>
      <c r="AH331" s="41"/>
      <c r="AI331" s="41"/>
      <c r="AJ331" s="41"/>
      <c r="AK331" s="41"/>
      <c r="AL331" s="196"/>
    </row>
    <row r="332" spans="1:38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41"/>
      <c r="N332" s="41"/>
      <c r="O332" s="41"/>
      <c r="P332" s="41"/>
      <c r="Q332" s="41"/>
      <c r="R332" s="41"/>
      <c r="S332" s="41"/>
      <c r="T332" s="41"/>
      <c r="U332" s="197"/>
      <c r="V332" s="197"/>
      <c r="W332" s="197"/>
      <c r="X332" s="197"/>
      <c r="Y332" s="197"/>
      <c r="Z332" s="197"/>
      <c r="AA332" s="197"/>
      <c r="AB332" s="197"/>
      <c r="AC332" s="18"/>
      <c r="AD332" s="41"/>
      <c r="AE332" s="41"/>
      <c r="AF332" s="41"/>
      <c r="AG332" s="41"/>
      <c r="AH332" s="41"/>
      <c r="AI332" s="41"/>
      <c r="AJ332" s="41"/>
      <c r="AK332" s="41"/>
      <c r="AL332" s="196"/>
    </row>
    <row r="333" spans="1:38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41"/>
      <c r="N333" s="41"/>
      <c r="O333" s="41"/>
      <c r="P333" s="41"/>
      <c r="Q333" s="41"/>
      <c r="R333" s="41"/>
      <c r="S333" s="41"/>
      <c r="T333" s="41"/>
      <c r="U333" s="197"/>
      <c r="V333" s="197"/>
      <c r="W333" s="197"/>
      <c r="X333" s="197"/>
      <c r="Y333" s="197"/>
      <c r="Z333" s="197"/>
      <c r="AA333" s="197"/>
      <c r="AB333" s="197"/>
      <c r="AC333" s="18"/>
      <c r="AD333" s="41"/>
      <c r="AE333" s="41"/>
      <c r="AF333" s="41"/>
      <c r="AG333" s="41"/>
      <c r="AH333" s="41"/>
      <c r="AI333" s="41"/>
      <c r="AJ333" s="41"/>
      <c r="AK333" s="41"/>
      <c r="AL333" s="196"/>
    </row>
    <row r="334" spans="1:38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41"/>
      <c r="N334" s="41"/>
      <c r="O334" s="41"/>
      <c r="P334" s="41"/>
      <c r="Q334" s="41"/>
      <c r="R334" s="41"/>
      <c r="S334" s="41"/>
      <c r="T334" s="41"/>
      <c r="U334" s="197"/>
      <c r="V334" s="197"/>
      <c r="W334" s="197"/>
      <c r="X334" s="197"/>
      <c r="Y334" s="197"/>
      <c r="Z334" s="197"/>
      <c r="AA334" s="197"/>
      <c r="AB334" s="197"/>
      <c r="AC334" s="18"/>
      <c r="AD334" s="41"/>
      <c r="AE334" s="41"/>
      <c r="AF334" s="41"/>
      <c r="AG334" s="41"/>
      <c r="AH334" s="41"/>
      <c r="AI334" s="41"/>
      <c r="AJ334" s="41"/>
      <c r="AK334" s="41"/>
      <c r="AL334" s="196"/>
    </row>
    <row r="335" spans="1:38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41"/>
      <c r="N335" s="41"/>
      <c r="O335" s="41"/>
      <c r="P335" s="41"/>
      <c r="Q335" s="41"/>
      <c r="R335" s="41"/>
      <c r="S335" s="41"/>
      <c r="T335" s="41"/>
      <c r="U335" s="197"/>
      <c r="V335" s="197"/>
      <c r="W335" s="197"/>
      <c r="X335" s="197"/>
      <c r="Y335" s="197"/>
      <c r="Z335" s="197"/>
      <c r="AA335" s="197"/>
      <c r="AB335" s="197"/>
      <c r="AC335" s="18"/>
      <c r="AD335" s="41"/>
      <c r="AE335" s="41"/>
      <c r="AF335" s="41"/>
      <c r="AG335" s="41"/>
      <c r="AH335" s="41"/>
      <c r="AI335" s="41"/>
      <c r="AJ335" s="41"/>
      <c r="AK335" s="41"/>
      <c r="AL335" s="196"/>
    </row>
    <row r="336" spans="1:38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41"/>
      <c r="N336" s="41"/>
      <c r="O336" s="41"/>
      <c r="P336" s="41"/>
      <c r="Q336" s="41"/>
      <c r="R336" s="41"/>
      <c r="S336" s="41"/>
      <c r="T336" s="41"/>
      <c r="U336" s="197"/>
      <c r="V336" s="197"/>
      <c r="W336" s="197"/>
      <c r="X336" s="197"/>
      <c r="Y336" s="197"/>
      <c r="Z336" s="197"/>
      <c r="AA336" s="197"/>
      <c r="AB336" s="197"/>
      <c r="AC336" s="18"/>
      <c r="AD336" s="41"/>
      <c r="AE336" s="41"/>
      <c r="AF336" s="41"/>
      <c r="AG336" s="41"/>
      <c r="AH336" s="41"/>
      <c r="AI336" s="41"/>
      <c r="AJ336" s="41"/>
      <c r="AK336" s="41"/>
      <c r="AL336" s="196"/>
    </row>
    <row r="337" spans="1:38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41"/>
      <c r="N337" s="41"/>
      <c r="O337" s="41"/>
      <c r="P337" s="41"/>
      <c r="Q337" s="41"/>
      <c r="R337" s="41"/>
      <c r="S337" s="41"/>
      <c r="T337" s="41"/>
      <c r="U337" s="197"/>
      <c r="V337" s="197"/>
      <c r="W337" s="197"/>
      <c r="X337" s="197"/>
      <c r="Y337" s="197"/>
      <c r="Z337" s="197"/>
      <c r="AA337" s="197"/>
      <c r="AB337" s="197"/>
      <c r="AC337" s="18"/>
      <c r="AD337" s="41"/>
      <c r="AE337" s="41"/>
      <c r="AF337" s="41"/>
      <c r="AG337" s="41"/>
      <c r="AH337" s="41"/>
      <c r="AI337" s="41"/>
      <c r="AJ337" s="41"/>
      <c r="AK337" s="41"/>
      <c r="AL337" s="196"/>
    </row>
    <row r="338" spans="1:38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41"/>
      <c r="N338" s="41"/>
      <c r="O338" s="41"/>
      <c r="P338" s="41"/>
      <c r="Q338" s="41"/>
      <c r="R338" s="41"/>
      <c r="S338" s="41"/>
      <c r="T338" s="41"/>
      <c r="U338" s="197"/>
      <c r="V338" s="197"/>
      <c r="W338" s="197"/>
      <c r="X338" s="197"/>
      <c r="Y338" s="197"/>
      <c r="Z338" s="197"/>
      <c r="AA338" s="197"/>
      <c r="AB338" s="197"/>
      <c r="AC338" s="18"/>
      <c r="AD338" s="41"/>
      <c r="AE338" s="41"/>
      <c r="AF338" s="41"/>
      <c r="AG338" s="41"/>
      <c r="AH338" s="41"/>
      <c r="AI338" s="41"/>
      <c r="AJ338" s="41"/>
      <c r="AK338" s="41"/>
      <c r="AL338" s="196"/>
    </row>
    <row r="339" spans="1:38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41"/>
      <c r="N339" s="41"/>
      <c r="O339" s="41"/>
      <c r="P339" s="41"/>
      <c r="Q339" s="41"/>
      <c r="R339" s="41"/>
      <c r="S339" s="41"/>
      <c r="T339" s="41"/>
      <c r="U339" s="197"/>
      <c r="V339" s="197"/>
      <c r="W339" s="197"/>
      <c r="X339" s="197"/>
      <c r="Y339" s="197"/>
      <c r="Z339" s="197"/>
      <c r="AA339" s="197"/>
      <c r="AB339" s="197"/>
      <c r="AC339" s="18"/>
      <c r="AD339" s="41"/>
      <c r="AE339" s="41"/>
      <c r="AF339" s="41"/>
      <c r="AG339" s="41"/>
      <c r="AH339" s="41"/>
      <c r="AI339" s="41"/>
      <c r="AJ339" s="41"/>
      <c r="AK339" s="41"/>
      <c r="AL339" s="196"/>
    </row>
    <row r="340" spans="1:38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41"/>
      <c r="N340" s="41"/>
      <c r="O340" s="41"/>
      <c r="P340" s="41"/>
      <c r="Q340" s="41"/>
      <c r="R340" s="41"/>
      <c r="S340" s="41"/>
      <c r="T340" s="41"/>
      <c r="U340" s="197"/>
      <c r="V340" s="197"/>
      <c r="W340" s="197"/>
      <c r="X340" s="197"/>
      <c r="Y340" s="197"/>
      <c r="Z340" s="197"/>
      <c r="AA340" s="197"/>
      <c r="AB340" s="197"/>
      <c r="AC340" s="18"/>
      <c r="AD340" s="41"/>
      <c r="AE340" s="41"/>
      <c r="AF340" s="41"/>
      <c r="AG340" s="41"/>
      <c r="AH340" s="41"/>
      <c r="AI340" s="41"/>
      <c r="AJ340" s="41"/>
      <c r="AK340" s="41"/>
      <c r="AL340" s="196"/>
    </row>
    <row r="341" spans="1:38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41"/>
      <c r="N341" s="41"/>
      <c r="O341" s="41"/>
      <c r="P341" s="41"/>
      <c r="Q341" s="41"/>
      <c r="R341" s="41"/>
      <c r="S341" s="41"/>
      <c r="T341" s="41"/>
      <c r="U341" s="197"/>
      <c r="V341" s="197"/>
      <c r="W341" s="197"/>
      <c r="X341" s="197"/>
      <c r="Y341" s="197"/>
      <c r="Z341" s="197"/>
      <c r="AA341" s="197"/>
      <c r="AB341" s="197"/>
      <c r="AC341" s="18"/>
      <c r="AD341" s="41"/>
      <c r="AE341" s="41"/>
      <c r="AF341" s="41"/>
      <c r="AG341" s="41"/>
      <c r="AH341" s="41"/>
      <c r="AI341" s="41"/>
      <c r="AJ341" s="41"/>
      <c r="AK341" s="41"/>
      <c r="AL341" s="196"/>
    </row>
    <row r="342" spans="1:38" ht="15">
      <c r="A342" s="41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41"/>
      <c r="N342" s="41"/>
      <c r="O342" s="41"/>
      <c r="P342" s="41"/>
      <c r="Q342" s="41"/>
      <c r="R342" s="41"/>
      <c r="S342" s="41"/>
      <c r="T342" s="41"/>
      <c r="U342" s="197"/>
      <c r="V342" s="197"/>
      <c r="W342" s="197"/>
      <c r="X342" s="197"/>
      <c r="Y342" s="197"/>
      <c r="Z342" s="197"/>
      <c r="AA342" s="197"/>
      <c r="AB342" s="197"/>
      <c r="AC342" s="18"/>
      <c r="AD342" s="41"/>
      <c r="AE342" s="41"/>
      <c r="AF342" s="41"/>
      <c r="AG342" s="41"/>
      <c r="AH342" s="41"/>
      <c r="AI342" s="41"/>
      <c r="AJ342" s="41"/>
      <c r="AK342" s="41"/>
      <c r="AL342" s="196"/>
    </row>
    <row r="343" spans="1:38" ht="15">
      <c r="A343" s="41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41"/>
      <c r="N343" s="41"/>
      <c r="O343" s="41"/>
      <c r="P343" s="41"/>
      <c r="Q343" s="41"/>
      <c r="R343" s="41"/>
      <c r="S343" s="41"/>
      <c r="T343" s="41"/>
      <c r="U343" s="197"/>
      <c r="V343" s="197"/>
      <c r="W343" s="197"/>
      <c r="X343" s="197"/>
      <c r="Y343" s="197"/>
      <c r="Z343" s="197"/>
      <c r="AA343" s="197"/>
      <c r="AB343" s="197"/>
      <c r="AC343" s="18"/>
      <c r="AD343" s="41"/>
      <c r="AE343" s="41"/>
      <c r="AF343" s="41"/>
      <c r="AG343" s="41"/>
      <c r="AH343" s="41"/>
      <c r="AI343" s="41"/>
      <c r="AJ343" s="41"/>
      <c r="AK343" s="41"/>
      <c r="AL343" s="196"/>
    </row>
    <row r="344" spans="2:38" ht="1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41"/>
      <c r="N344" s="41"/>
      <c r="O344" s="41"/>
      <c r="P344" s="41"/>
      <c r="Q344" s="41"/>
      <c r="R344" s="41"/>
      <c r="S344" s="41"/>
      <c r="T344" s="41"/>
      <c r="U344" s="197"/>
      <c r="V344" s="197"/>
      <c r="W344" s="197"/>
      <c r="X344" s="197"/>
      <c r="Y344" s="197"/>
      <c r="Z344" s="197"/>
      <c r="AA344" s="197"/>
      <c r="AB344" s="197"/>
      <c r="AC344" s="18"/>
      <c r="AD344" s="41"/>
      <c r="AE344" s="41"/>
      <c r="AF344" s="41"/>
      <c r="AG344" s="41"/>
      <c r="AH344" s="41"/>
      <c r="AI344" s="41"/>
      <c r="AJ344" s="41"/>
      <c r="AK344" s="41"/>
      <c r="AL344" s="196"/>
    </row>
    <row r="345" spans="2:38" ht="1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41"/>
      <c r="N345" s="41"/>
      <c r="O345" s="41"/>
      <c r="P345" s="41"/>
      <c r="Q345" s="41"/>
      <c r="R345" s="41"/>
      <c r="S345" s="41"/>
      <c r="T345" s="41"/>
      <c r="U345" s="197"/>
      <c r="V345" s="197"/>
      <c r="W345" s="197"/>
      <c r="X345" s="197"/>
      <c r="Y345" s="197"/>
      <c r="Z345" s="197"/>
      <c r="AA345" s="197"/>
      <c r="AB345" s="197"/>
      <c r="AC345" s="18"/>
      <c r="AD345" s="41"/>
      <c r="AE345" s="41"/>
      <c r="AF345" s="41"/>
      <c r="AG345" s="41"/>
      <c r="AH345" s="41"/>
      <c r="AI345" s="41"/>
      <c r="AJ345" s="41"/>
      <c r="AK345" s="41"/>
      <c r="AL345" s="196"/>
    </row>
    <row r="346" spans="2:38" ht="1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41"/>
      <c r="N346" s="41"/>
      <c r="O346" s="41"/>
      <c r="P346" s="41"/>
      <c r="Q346" s="41"/>
      <c r="R346" s="41"/>
      <c r="S346" s="41"/>
      <c r="T346" s="41"/>
      <c r="U346" s="197"/>
      <c r="V346" s="197"/>
      <c r="W346" s="197"/>
      <c r="X346" s="197"/>
      <c r="Y346" s="197"/>
      <c r="Z346" s="197"/>
      <c r="AA346" s="197"/>
      <c r="AB346" s="197"/>
      <c r="AC346" s="18"/>
      <c r="AD346" s="41"/>
      <c r="AE346" s="41"/>
      <c r="AF346" s="41"/>
      <c r="AG346" s="41"/>
      <c r="AH346" s="41"/>
      <c r="AI346" s="41"/>
      <c r="AJ346" s="41"/>
      <c r="AK346" s="41"/>
      <c r="AL346" s="196"/>
    </row>
    <row r="347" spans="2:38" ht="1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41"/>
      <c r="N347" s="41"/>
      <c r="O347" s="41"/>
      <c r="P347" s="41"/>
      <c r="Q347" s="41"/>
      <c r="R347" s="41"/>
      <c r="S347" s="41"/>
      <c r="T347" s="41"/>
      <c r="U347" s="197"/>
      <c r="V347" s="197"/>
      <c r="W347" s="197"/>
      <c r="X347" s="197"/>
      <c r="Y347" s="197"/>
      <c r="Z347" s="197"/>
      <c r="AA347" s="197"/>
      <c r="AB347" s="197"/>
      <c r="AC347" s="18"/>
      <c r="AD347" s="41"/>
      <c r="AE347" s="41"/>
      <c r="AF347" s="41"/>
      <c r="AG347" s="41"/>
      <c r="AH347" s="41"/>
      <c r="AI347" s="41"/>
      <c r="AJ347" s="41"/>
      <c r="AK347" s="41"/>
      <c r="AL347" s="196"/>
    </row>
    <row r="348" spans="2:38" ht="15">
      <c r="B348" s="30"/>
      <c r="C348" s="30"/>
      <c r="D348" s="30"/>
      <c r="E348" s="30"/>
      <c r="F348" s="30"/>
      <c r="G348" s="41"/>
      <c r="H348" s="41"/>
      <c r="I348" s="30"/>
      <c r="J348" s="30"/>
      <c r="K348" s="30"/>
      <c r="L348" s="30"/>
      <c r="M348" s="41"/>
      <c r="N348" s="41"/>
      <c r="O348" s="41"/>
      <c r="P348" s="41"/>
      <c r="Q348" s="41"/>
      <c r="R348" s="41"/>
      <c r="S348" s="41"/>
      <c r="T348" s="41"/>
      <c r="U348" s="197"/>
      <c r="V348" s="197"/>
      <c r="W348" s="197"/>
      <c r="X348" s="197"/>
      <c r="Y348" s="197"/>
      <c r="Z348" s="197"/>
      <c r="AA348" s="197"/>
      <c r="AB348" s="197"/>
      <c r="AC348" s="18"/>
      <c r="AD348" s="41"/>
      <c r="AE348" s="41"/>
      <c r="AF348" s="41"/>
      <c r="AG348" s="41"/>
      <c r="AH348" s="41"/>
      <c r="AI348" s="41"/>
      <c r="AJ348" s="41"/>
      <c r="AK348" s="41"/>
      <c r="AL348" s="196"/>
    </row>
    <row r="349" spans="2:38" ht="15">
      <c r="B349" s="30"/>
      <c r="C349" s="30"/>
      <c r="D349" s="30"/>
      <c r="E349" s="41"/>
      <c r="F349" s="41"/>
      <c r="G349" s="41"/>
      <c r="H349" s="41"/>
      <c r="I349" s="30"/>
      <c r="J349" s="30"/>
      <c r="K349" s="30"/>
      <c r="L349" s="30"/>
      <c r="M349" s="41"/>
      <c r="N349" s="41"/>
      <c r="O349" s="41"/>
      <c r="P349" s="41"/>
      <c r="Q349" s="41"/>
      <c r="R349" s="41"/>
      <c r="S349" s="41"/>
      <c r="T349" s="41"/>
      <c r="U349" s="197"/>
      <c r="V349" s="197"/>
      <c r="W349" s="197"/>
      <c r="X349" s="197"/>
      <c r="Y349" s="197"/>
      <c r="Z349" s="197"/>
      <c r="AA349" s="197"/>
      <c r="AB349" s="197"/>
      <c r="AC349" s="18"/>
      <c r="AD349" s="41"/>
      <c r="AE349" s="41"/>
      <c r="AF349" s="41"/>
      <c r="AG349" s="41"/>
      <c r="AH349" s="41"/>
      <c r="AI349" s="41"/>
      <c r="AJ349" s="41"/>
      <c r="AK349" s="41"/>
      <c r="AL349" s="196"/>
    </row>
    <row r="350" spans="2:38" ht="15">
      <c r="B350" s="41"/>
      <c r="C350" s="41"/>
      <c r="D350" s="41"/>
      <c r="E350" s="41"/>
      <c r="F350" s="41"/>
      <c r="I350" s="41"/>
      <c r="J350" s="30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197"/>
      <c r="V350" s="197"/>
      <c r="W350" s="197"/>
      <c r="X350" s="197"/>
      <c r="Y350" s="197"/>
      <c r="Z350" s="197"/>
      <c r="AA350" s="197"/>
      <c r="AB350" s="197"/>
      <c r="AC350" s="18"/>
      <c r="AD350" s="41"/>
      <c r="AE350" s="41"/>
      <c r="AF350" s="41"/>
      <c r="AG350" s="41"/>
      <c r="AH350" s="41"/>
      <c r="AI350" s="41"/>
      <c r="AJ350" s="41"/>
      <c r="AK350" s="41"/>
      <c r="AL350" s="196"/>
    </row>
    <row r="351" spans="2:38" ht="15">
      <c r="B351" s="41"/>
      <c r="C351" s="41"/>
      <c r="D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197"/>
      <c r="V351" s="197"/>
      <c r="W351" s="197"/>
      <c r="X351" s="197"/>
      <c r="Y351" s="197"/>
      <c r="Z351" s="197"/>
      <c r="AA351" s="197"/>
      <c r="AB351" s="197"/>
      <c r="AC351" s="18"/>
      <c r="AD351" s="41"/>
      <c r="AE351" s="41"/>
      <c r="AF351" s="41"/>
      <c r="AG351" s="41"/>
      <c r="AH351" s="41"/>
      <c r="AI351" s="41"/>
      <c r="AJ351" s="41"/>
      <c r="AK351" s="41"/>
      <c r="AL351" s="196"/>
    </row>
    <row r="352" spans="10:38" ht="15">
      <c r="J352" s="41"/>
      <c r="S352" s="41"/>
      <c r="T352" s="41"/>
      <c r="U352" s="197"/>
      <c r="V352" s="197"/>
      <c r="W352" s="197"/>
      <c r="X352" s="197"/>
      <c r="Y352" s="197"/>
      <c r="Z352" s="197"/>
      <c r="AA352" s="197"/>
      <c r="AB352" s="197"/>
      <c r="AC352" s="18"/>
      <c r="AD352" s="41"/>
      <c r="AE352" s="41"/>
      <c r="AF352" s="41"/>
      <c r="AG352" s="41"/>
      <c r="AH352" s="41"/>
      <c r="AI352" s="41"/>
      <c r="AJ352" s="41"/>
      <c r="AK352" s="41"/>
      <c r="AL352" s="196"/>
    </row>
    <row r="353" spans="19:38" ht="15">
      <c r="S353" s="41"/>
      <c r="T353" s="41"/>
      <c r="U353" s="197"/>
      <c r="V353" s="197"/>
      <c r="W353" s="197"/>
      <c r="X353" s="197"/>
      <c r="Y353" s="197"/>
      <c r="Z353" s="197"/>
      <c r="AA353" s="197"/>
      <c r="AB353" s="197"/>
      <c r="AC353" s="18"/>
      <c r="AD353" s="41"/>
      <c r="AE353" s="41"/>
      <c r="AF353" s="41"/>
      <c r="AG353" s="41"/>
      <c r="AH353" s="41"/>
      <c r="AI353" s="41"/>
      <c r="AJ353" s="41"/>
      <c r="AK353" s="41"/>
      <c r="AL353" s="196"/>
    </row>
    <row r="354" spans="19:38" ht="15">
      <c r="S354" s="41"/>
      <c r="T354" s="41"/>
      <c r="U354" s="197"/>
      <c r="V354" s="197"/>
      <c r="W354" s="197"/>
      <c r="X354" s="197"/>
      <c r="Y354" s="197"/>
      <c r="Z354" s="197"/>
      <c r="AA354" s="197"/>
      <c r="AB354" s="197"/>
      <c r="AC354" s="18"/>
      <c r="AD354" s="41"/>
      <c r="AE354" s="41"/>
      <c r="AF354" s="41"/>
      <c r="AG354" s="41"/>
      <c r="AH354" s="41"/>
      <c r="AI354" s="41"/>
      <c r="AJ354" s="41"/>
      <c r="AK354" s="41"/>
      <c r="AL354" s="196"/>
    </row>
    <row r="355" spans="19:38" ht="15">
      <c r="S355" s="41"/>
      <c r="T355" s="41"/>
      <c r="U355" s="197"/>
      <c r="V355" s="197"/>
      <c r="W355" s="197"/>
      <c r="X355" s="197"/>
      <c r="Y355" s="197"/>
      <c r="Z355" s="197"/>
      <c r="AA355" s="197"/>
      <c r="AB355" s="197"/>
      <c r="AC355" s="18"/>
      <c r="AD355" s="41"/>
      <c r="AE355" s="41"/>
      <c r="AF355" s="41"/>
      <c r="AG355" s="41"/>
      <c r="AH355" s="41"/>
      <c r="AI355" s="41"/>
      <c r="AJ355" s="41"/>
      <c r="AK355" s="41"/>
      <c r="AL355" s="196"/>
    </row>
    <row r="356" spans="20:38" ht="15">
      <c r="T356" s="41"/>
      <c r="U356" s="197"/>
      <c r="V356" s="197"/>
      <c r="W356" s="197"/>
      <c r="X356" s="197"/>
      <c r="Y356" s="197"/>
      <c r="Z356" s="197"/>
      <c r="AA356" s="197"/>
      <c r="AB356" s="197"/>
      <c r="AC356" s="18"/>
      <c r="AD356" s="41"/>
      <c r="AE356" s="41"/>
      <c r="AF356" s="41"/>
      <c r="AG356" s="41"/>
      <c r="AH356" s="41"/>
      <c r="AI356" s="41"/>
      <c r="AJ356" s="41"/>
      <c r="AK356" s="41"/>
      <c r="AL356" s="196"/>
    </row>
    <row r="357" spans="20:38" ht="15">
      <c r="T357" s="41"/>
      <c r="U357" s="197"/>
      <c r="V357" s="197"/>
      <c r="W357" s="197"/>
      <c r="X357" s="197"/>
      <c r="Y357" s="197"/>
      <c r="Z357" s="197"/>
      <c r="AA357" s="197"/>
      <c r="AB357" s="197"/>
      <c r="AC357" s="18"/>
      <c r="AD357" s="41"/>
      <c r="AE357" s="41"/>
      <c r="AF357" s="41"/>
      <c r="AG357" s="41"/>
      <c r="AH357" s="41"/>
      <c r="AI357" s="41"/>
      <c r="AJ357" s="41"/>
      <c r="AK357" s="41"/>
      <c r="AL357" s="196"/>
    </row>
    <row r="358" spans="23:38" ht="15">
      <c r="W358" s="197"/>
      <c r="X358" s="197"/>
      <c r="Y358" s="197"/>
      <c r="Z358" s="197"/>
      <c r="AA358" s="197"/>
      <c r="AB358" s="197"/>
      <c r="AC358" s="18"/>
      <c r="AD358" s="41"/>
      <c r="AE358" s="41"/>
      <c r="AF358" s="41"/>
      <c r="AG358" s="41"/>
      <c r="AH358" s="41"/>
      <c r="AI358" s="41"/>
      <c r="AJ358" s="41"/>
      <c r="AK358" s="41"/>
      <c r="AL358" s="196"/>
    </row>
    <row r="359" spans="26:38" ht="15">
      <c r="Z359" s="197"/>
      <c r="AA359" s="197"/>
      <c r="AB359" s="197"/>
      <c r="AC359" s="18"/>
      <c r="AD359" s="41"/>
      <c r="AE359" s="41"/>
      <c r="AF359" s="41"/>
      <c r="AG359" s="41"/>
      <c r="AH359" s="41"/>
      <c r="AI359" s="41"/>
      <c r="AJ359" s="41"/>
      <c r="AK359" s="41"/>
      <c r="AL359" s="196"/>
    </row>
    <row r="360" spans="26:38" ht="15">
      <c r="Z360" s="197"/>
      <c r="AA360" s="197"/>
      <c r="AB360" s="197"/>
      <c r="AC360" s="18"/>
      <c r="AD360" s="41"/>
      <c r="AE360" s="41"/>
      <c r="AF360" s="41"/>
      <c r="AG360" s="41"/>
      <c r="AH360" s="41"/>
      <c r="AI360" s="41"/>
      <c r="AJ360" s="41"/>
      <c r="AK360" s="41"/>
      <c r="AL360" s="196"/>
    </row>
    <row r="361" spans="28:38" ht="15">
      <c r="AB361" s="197"/>
      <c r="AC361" s="18"/>
      <c r="AD361" s="41"/>
      <c r="AE361" s="41"/>
      <c r="AF361" s="41"/>
      <c r="AG361" s="41"/>
      <c r="AH361" s="41"/>
      <c r="AI361" s="41"/>
      <c r="AJ361" s="41"/>
      <c r="AK361" s="41"/>
      <c r="AL361" s="196"/>
    </row>
    <row r="362" spans="28:38" ht="15">
      <c r="AB362" s="197"/>
      <c r="AC362" s="18"/>
      <c r="AD362" s="41"/>
      <c r="AE362" s="41"/>
      <c r="AF362" s="41"/>
      <c r="AG362" s="41"/>
      <c r="AH362" s="41"/>
      <c r="AI362" s="41"/>
      <c r="AJ362" s="41"/>
      <c r="AK362" s="41"/>
      <c r="AL362" s="196"/>
    </row>
    <row r="363" spans="28:38" ht="15">
      <c r="AB363" s="197"/>
      <c r="AC363" s="18"/>
      <c r="AD363" s="41"/>
      <c r="AE363" s="41"/>
      <c r="AF363" s="41"/>
      <c r="AG363" s="41"/>
      <c r="AH363" s="41"/>
      <c r="AI363" s="41"/>
      <c r="AJ363" s="41"/>
      <c r="AK363" s="41"/>
      <c r="AL363" s="196"/>
    </row>
    <row r="364" spans="28:38" ht="15">
      <c r="AB364" s="197"/>
      <c r="AC364" s="18"/>
      <c r="AD364" s="41"/>
      <c r="AE364" s="41"/>
      <c r="AF364" s="41"/>
      <c r="AG364" s="41"/>
      <c r="AH364" s="41"/>
      <c r="AI364" s="41"/>
      <c r="AJ364" s="41"/>
      <c r="AK364" s="41"/>
      <c r="AL364" s="196"/>
    </row>
    <row r="365" spans="28:38" ht="15">
      <c r="AB365" s="197"/>
      <c r="AC365" s="18"/>
      <c r="AD365" s="41"/>
      <c r="AE365" s="41"/>
      <c r="AF365" s="41"/>
      <c r="AG365" s="41"/>
      <c r="AH365" s="41"/>
      <c r="AI365" s="41"/>
      <c r="AJ365" s="41"/>
      <c r="AK365" s="41"/>
      <c r="AL365" s="196"/>
    </row>
    <row r="366" spans="28:38" ht="15">
      <c r="AB366" s="197"/>
      <c r="AC366" s="41"/>
      <c r="AD366" s="41"/>
      <c r="AE366" s="41"/>
      <c r="AF366" s="41"/>
      <c r="AG366" s="41"/>
      <c r="AH366" s="41"/>
      <c r="AI366" s="41"/>
      <c r="AJ366" s="41"/>
      <c r="AK366" s="41"/>
      <c r="AL366" s="196"/>
    </row>
    <row r="367" spans="28:38" ht="15">
      <c r="AB367" s="197"/>
      <c r="AC367" s="41"/>
      <c r="AD367" s="41"/>
      <c r="AE367" s="41"/>
      <c r="AF367" s="41"/>
      <c r="AG367" s="41"/>
      <c r="AH367" s="41"/>
      <c r="AI367" s="41"/>
      <c r="AJ367" s="41"/>
      <c r="AK367" s="41"/>
      <c r="AL367" s="196"/>
    </row>
    <row r="368" spans="29:38" ht="15">
      <c r="AC368" s="41"/>
      <c r="AD368" s="41"/>
      <c r="AE368" s="41"/>
      <c r="AF368" s="41"/>
      <c r="AG368" s="41"/>
      <c r="AH368" s="41"/>
      <c r="AI368" s="41"/>
      <c r="AJ368" s="41"/>
      <c r="AK368" s="41"/>
      <c r="AL368" s="196"/>
    </row>
    <row r="369" spans="29:38" ht="15">
      <c r="AC369" s="41"/>
      <c r="AD369" s="41"/>
      <c r="AE369" s="41"/>
      <c r="AF369" s="41"/>
      <c r="AG369" s="41"/>
      <c r="AH369" s="41"/>
      <c r="AI369" s="41"/>
      <c r="AJ369" s="41"/>
      <c r="AK369" s="41"/>
      <c r="AL369" s="196"/>
    </row>
    <row r="370" spans="29:38" ht="15">
      <c r="AC370" s="41"/>
      <c r="AD370" s="41"/>
      <c r="AE370" s="41"/>
      <c r="AF370" s="41"/>
      <c r="AG370" s="41"/>
      <c r="AH370" s="41"/>
      <c r="AI370" s="41"/>
      <c r="AJ370" s="41"/>
      <c r="AK370" s="41"/>
      <c r="AL370" s="196"/>
    </row>
    <row r="371" spans="29:38" ht="15">
      <c r="AC371" s="41"/>
      <c r="AE371" s="41"/>
      <c r="AF371" s="41"/>
      <c r="AG371" s="41"/>
      <c r="AH371" s="41"/>
      <c r="AI371" s="41"/>
      <c r="AJ371" s="41"/>
      <c r="AK371" s="41"/>
      <c r="AL371" s="196"/>
    </row>
    <row r="372" spans="29:38" ht="15">
      <c r="AC372" s="41"/>
      <c r="AE372" s="41"/>
      <c r="AF372" s="41"/>
      <c r="AG372" s="41"/>
      <c r="AH372" s="41"/>
      <c r="AI372" s="41"/>
      <c r="AJ372" s="41"/>
      <c r="AK372" s="41"/>
      <c r="AL372" s="196"/>
    </row>
    <row r="373" ht="15">
      <c r="AC373" s="41"/>
    </row>
    <row r="374" ht="15">
      <c r="AC374" s="41"/>
    </row>
    <row r="375" ht="15">
      <c r="AC375" s="41"/>
    </row>
    <row r="376" ht="15">
      <c r="AC376" s="41"/>
    </row>
    <row r="377" ht="15">
      <c r="AC377" s="41"/>
    </row>
    <row r="378" ht="15">
      <c r="AC378" s="41"/>
    </row>
    <row r="379" ht="15">
      <c r="AC379" s="41"/>
    </row>
    <row r="380" ht="15">
      <c r="AC380" s="41"/>
    </row>
    <row r="381" ht="15">
      <c r="AC381" s="41"/>
    </row>
    <row r="382" ht="15">
      <c r="AC382" s="41"/>
    </row>
    <row r="383" ht="15">
      <c r="AC383" s="41"/>
    </row>
    <row r="384" ht="15">
      <c r="AC384" s="41"/>
    </row>
    <row r="385" ht="15">
      <c r="AC385" s="41"/>
    </row>
    <row r="386" ht="15">
      <c r="AC386" s="41"/>
    </row>
    <row r="387" ht="15">
      <c r="AC387" s="41"/>
    </row>
    <row r="388" ht="15">
      <c r="AC388" s="41"/>
    </row>
    <row r="389" ht="15">
      <c r="AC389" s="41"/>
    </row>
    <row r="390" ht="15">
      <c r="AC390" s="41"/>
    </row>
    <row r="391" ht="15">
      <c r="AC391" s="41"/>
    </row>
    <row r="392" ht="15">
      <c r="AC392" s="41"/>
    </row>
    <row r="393" ht="15">
      <c r="AC393" s="41"/>
    </row>
    <row r="394" ht="15">
      <c r="AC394" s="41"/>
    </row>
    <row r="395" ht="15">
      <c r="AC395" s="41"/>
    </row>
    <row r="396" ht="15">
      <c r="AC396" s="41"/>
    </row>
    <row r="397" ht="15">
      <c r="AC397" s="41"/>
    </row>
    <row r="398" ht="15">
      <c r="AC398" s="41"/>
    </row>
    <row r="399" ht="15">
      <c r="AC399" s="41"/>
    </row>
    <row r="400" ht="15">
      <c r="AC400" s="41"/>
    </row>
    <row r="401" ht="15">
      <c r="AC401" s="41"/>
    </row>
    <row r="402" ht="15">
      <c r="AC402" s="41"/>
    </row>
    <row r="403" ht="15">
      <c r="AC403" s="41"/>
    </row>
    <row r="404" ht="15">
      <c r="AC404" s="41"/>
    </row>
    <row r="405" ht="15">
      <c r="AC405" s="41"/>
    </row>
    <row r="406" ht="15">
      <c r="AC406" s="41"/>
    </row>
    <row r="407" ht="15">
      <c r="AC407" s="41"/>
    </row>
    <row r="408" ht="15">
      <c r="AC408" s="41"/>
    </row>
    <row r="409" ht="15">
      <c r="AC409" s="41"/>
    </row>
    <row r="410" ht="15">
      <c r="AC410" s="41"/>
    </row>
    <row r="411" ht="15">
      <c r="AC411" s="41"/>
    </row>
    <row r="412" ht="15">
      <c r="AC412" s="41"/>
    </row>
    <row r="413" ht="15">
      <c r="AC413" s="41"/>
    </row>
    <row r="414" ht="15">
      <c r="AC414" s="41"/>
    </row>
    <row r="415" ht="15">
      <c r="AC415" s="41"/>
    </row>
    <row r="416" ht="15">
      <c r="AC416" s="41"/>
    </row>
    <row r="417" ht="15">
      <c r="AC417" s="41"/>
    </row>
    <row r="418" ht="15">
      <c r="AC418" s="41"/>
    </row>
    <row r="419" ht="15">
      <c r="AC419" s="41"/>
    </row>
    <row r="420" ht="15">
      <c r="AC420" s="41"/>
    </row>
    <row r="421" ht="15">
      <c r="AC421" s="41"/>
    </row>
    <row r="422" ht="15">
      <c r="AC422" s="41"/>
    </row>
    <row r="423" ht="15">
      <c r="AC423" s="41"/>
    </row>
    <row r="424" ht="15">
      <c r="AC424" s="41"/>
    </row>
    <row r="425" ht="15">
      <c r="AC425" s="41"/>
    </row>
    <row r="426" ht="15">
      <c r="AC426" s="41"/>
    </row>
    <row r="427" ht="15">
      <c r="AC427" s="41"/>
    </row>
    <row r="428" ht="15">
      <c r="AC428" s="41"/>
    </row>
    <row r="429" ht="15">
      <c r="AC429" s="41"/>
    </row>
    <row r="430" ht="15">
      <c r="AC430" s="41"/>
    </row>
    <row r="431" ht="15">
      <c r="AC431" s="41"/>
    </row>
    <row r="432" ht="15">
      <c r="AC432" s="41"/>
    </row>
    <row r="433" ht="15">
      <c r="AC433" s="41"/>
    </row>
    <row r="434" ht="15">
      <c r="AC434" s="41"/>
    </row>
    <row r="435" ht="15">
      <c r="AC435" s="41"/>
    </row>
    <row r="436" ht="15">
      <c r="AC436" s="41"/>
    </row>
    <row r="437" ht="15">
      <c r="AC437" s="41"/>
    </row>
    <row r="438" ht="15">
      <c r="AC438" s="41"/>
    </row>
    <row r="439" ht="15">
      <c r="AC439" s="41"/>
    </row>
    <row r="440" ht="15">
      <c r="AC440" s="41"/>
    </row>
    <row r="441" ht="15">
      <c r="AC441" s="41"/>
    </row>
    <row r="442" ht="15">
      <c r="AC442" s="41"/>
    </row>
    <row r="443" ht="15">
      <c r="AC443" s="41"/>
    </row>
    <row r="444" ht="15">
      <c r="AC444" s="41"/>
    </row>
    <row r="445" ht="15">
      <c r="AC445" s="41"/>
    </row>
    <row r="446" ht="15">
      <c r="AC446" s="41"/>
    </row>
    <row r="447" ht="15">
      <c r="AC447" s="41"/>
    </row>
    <row r="448" ht="15">
      <c r="AC448" s="41"/>
    </row>
    <row r="449" ht="15">
      <c r="AC449" s="41"/>
    </row>
    <row r="450" ht="15">
      <c r="AC450" s="41"/>
    </row>
    <row r="451" ht="15">
      <c r="AC451" s="41"/>
    </row>
    <row r="452" ht="15">
      <c r="AC452" s="41"/>
    </row>
    <row r="453" ht="15">
      <c r="AC453" s="41"/>
    </row>
    <row r="454" ht="15">
      <c r="AC454" s="41"/>
    </row>
    <row r="455" ht="15">
      <c r="AC455" s="41"/>
    </row>
    <row r="456" ht="15">
      <c r="AC456" s="41"/>
    </row>
    <row r="457" ht="15">
      <c r="AC457" s="41"/>
    </row>
    <row r="458" ht="15">
      <c r="AC458" s="41"/>
    </row>
    <row r="459" ht="15">
      <c r="AC459" s="41"/>
    </row>
    <row r="460" ht="15">
      <c r="AC460" s="41"/>
    </row>
  </sheetData>
  <mergeCells count="29">
    <mergeCell ref="U16:U17"/>
    <mergeCell ref="V16:V17"/>
    <mergeCell ref="W16:W17"/>
    <mergeCell ref="I16:J17"/>
    <mergeCell ref="K16:K17"/>
    <mergeCell ref="L16:M17"/>
    <mergeCell ref="N16:R17"/>
    <mergeCell ref="S16:T17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AE1:AK1"/>
    <mergeCell ref="AE2:AK2"/>
    <mergeCell ref="D4:AO4"/>
    <mergeCell ref="D5:AO5"/>
    <mergeCell ref="D6:AO6"/>
  </mergeCells>
  <hyperlinks>
    <hyperlink ref="AC170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2023-01-12T06:34:44Z</cp:lastPrinted>
  <dcterms:created xsi:type="dcterms:W3CDTF">2011-12-09T07:36:49Z</dcterms:created>
  <dcterms:modified xsi:type="dcterms:W3CDTF">2023-10-04T08:16:22Z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