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3'!$B$1:$AL$115</definedName>
  </definedNames>
  <calcPr fullCalcOnLoad="1"/>
</workbook>
</file>

<file path=xl/sharedStrings.xml><?xml version="1.0" encoding="utf-8"?>
<sst xmlns="http://schemas.openxmlformats.org/spreadsheetml/2006/main" count="276" uniqueCount="137">
  <si>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</si>
  <si>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</si>
  <si>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</si>
  <si>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</si>
  <si>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</si>
  <si>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</si>
  <si>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</si>
  <si>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</si>
  <si>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</si>
  <si>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</si>
  <si>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</si>
  <si>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</si>
  <si>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</si>
  <si>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</si>
  <si>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</si>
  <si>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</si>
  <si>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</si>
  <si>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</si>
  <si>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</si>
  <si>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</si>
  <si>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</si>
  <si>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</si>
  <si>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</si>
  <si>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</si>
  <si>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</si>
  <si>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</si>
  <si>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</si>
  <si>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</si>
  <si>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</si>
  <si>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</si>
  <si>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</si>
  <si>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</si>
  <si>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</si>
  <si>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</si>
  <si>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</si>
  <si>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</si>
  <si>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</si>
  <si>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</si>
  <si>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</si>
  <si>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</si>
  <si>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</si>
  <si>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</si>
  <si>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</si>
  <si>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</si>
  <si>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</si>
  <si>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</si>
  <si>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</si>
  <si>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</si>
  <si>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</si>
  <si>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</si>
  <si>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</si>
  <si>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</si>
  <si>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</si>
  <si>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</si>
  <si>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</si>
  <si>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</si>
  <si>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</si>
  <si>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</si>
  <si>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</si>
  <si>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</si>
  <si>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</si>
  <si>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</si>
  <si>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</si>
  <si>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</si>
  <si>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</si>
  <si>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</si>
  <si>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</si>
  <si>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</si>
  <si>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</si>
  <si>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</si>
  <si>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</si>
  <si>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</si>
  <si>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</si>
  <si>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</si>
  <si>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</si>
  <si>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</si>
  <si>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</si>
  <si>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</si>
  <si>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</si>
  <si>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</si>
  <si>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</si>
  <si>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</si>
  <si>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</si>
  <si>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</si>
  <si>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</si>
  <si>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</si>
  <si>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« Развитие сферы транспорта и дорожной деятельности Весьегонского муниципального округа Тверской области»на 2023-2028 годы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</si>
  <si>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</si>
  <si>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</si>
  <si>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</si>
  <si>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</si>
  <si>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</si>
  <si>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</si>
  <si>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</si>
  <si>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rPr>
        <b/>
        <sz val="9"/>
        <color indexed="8"/>
        <rFont val="Times New Roman"/>
        <family val="1"/>
      </rPr>
      <t>Мероприятие 4.1</t>
    </r>
    <r>
      <rPr>
        <sz val="9"/>
        <color indexed="8"/>
        <rFont val="Times New Roman"/>
        <family val="1"/>
      </rPr>
      <t>.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</si>
  <si>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 xml:space="preserve"> Мероприятие 4.2</t>
    </r>
    <r>
      <rPr>
        <sz val="9"/>
        <color indexed="8"/>
        <rFont val="Times New Roman"/>
        <family val="1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</si>
  <si>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>Мероприятие 4.3.</t>
    </r>
    <r>
      <rPr>
        <sz val="9"/>
        <color indexed="8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  </r>
  </si>
  <si>
    <t>Задача 4 "Расходы на реализацию программ по поддержке местных инициатив"</t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</si>
  <si>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</si>
  <si>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Показатель 1. Протяженность отремонтированного участка (Ремонт автомобильной дороги в д.Чистая Дуброва, д.Мышкино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</si>
  <si>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д.Бриково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</si>
  <si>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д.Романцево, д.Топорищево Весьегонского муниципального округа Тверской области)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</si>
  <si>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</si>
  <si>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</si>
  <si>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r>
      <rPr>
        <b/>
        <sz val="9"/>
        <rFont val="Times New Roman"/>
        <family val="1"/>
      </rPr>
      <t>Мероприятие 4.4</t>
    </r>
    <r>
      <rPr>
        <sz val="9"/>
        <rFont val="Times New Roman"/>
        <family val="1"/>
      </rPr>
      <t>.Субсидии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  </r>
  </si>
  <si>
    <r>
      <rPr>
        <b/>
        <sz val="9"/>
        <rFont val="Times New Roman"/>
        <family val="1"/>
      </rPr>
      <t>Мероприятие 4.5</t>
    </r>
    <r>
      <rPr>
        <sz val="9"/>
        <rFont val="Times New Roman"/>
        <family val="1"/>
      </rPr>
      <t>.Субсидии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  </r>
  </si>
  <si>
    <r>
      <rPr>
        <b/>
        <sz val="9"/>
        <rFont val="Times New Roman"/>
        <family val="1"/>
      </rPr>
      <t>Мероприятие 4.6</t>
    </r>
    <r>
      <rPr>
        <sz val="9"/>
        <rFont val="Times New Roman"/>
        <family val="1"/>
      </rPr>
      <t>.Субсидии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  </r>
  </si>
  <si>
    <t>Мероприятие 2.3.1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</si>
  <si>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 мощность объекта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</si>
  <si>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Мероприятие 2.3.2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</si>
  <si>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 мощность объекта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</si>
  <si>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мощность объекта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</si>
  <si>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2.3.4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</si>
  <si>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Показатель 1 мощность объекта 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</si>
  <si>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 xml:space="preserve">км </t>
  </si>
  <si>
    <t>Мероприятие 2.3.5 Ремонт автмомбильной дороги по ул.Карла Маркса от д.99 до д.108 в г.Весьегонск Тверской области (2этап)</t>
  </si>
  <si>
    <t>Показатель 1 Мощность объекта Ремонт автмомбильной дороги по ул.Карла Маркса от д.99 до д.108 в г.Весьегонск Тверской области (2этап)</t>
  </si>
  <si>
    <t>Мероприятие 2.3.6 Ремонт автомобильной дороги  по ул.Карла Маркса от ул.Вагжанова до ул.Новая в г.Весьегонск Тверской области</t>
  </si>
  <si>
    <t>Мероприятие 2.4.1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</si>
  <si>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 мощность объекта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</si>
  <si>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Мощность объекта  Ремонт автомобильной дороги  по ул.Карла Маркса от ул.Вагжанова до ул.Новая в г.Весьегонск Тверской области</t>
  </si>
  <si>
    <t>Мероприятие 2.4.2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</si>
  <si>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 мощность объекта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</si>
  <si>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Мероприятие 2.4.3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</si>
  <si>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2.3.3 Ремонт автомобильной дороги от пересечения ул.Совесткая и ул.Некрасова до пересечения с ул.Д.Бедного в г.Весьегонск Тверской области</t>
  </si>
  <si>
    <t>Показатель 1 мощность объекта 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</si>
  <si>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2.4.4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</si>
  <si>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Показатель 1 Мощность объекта 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</si>
  <si>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Мероприятие 2.4.5 Ремонт автмомбильной дороги по ул.Карла Маркса от д.99 до д.108 в г.Весьегонск Тверской области (2этап)</t>
  </si>
  <si>
    <t>Показатель 1 мощность объекта Ремонт автмомбильной дороги по ул.Карла Маркса от д.99 до д.108 в г.Весьегонск Тверской области (2этап)</t>
  </si>
  <si>
    <t>Мероприятие 2.4.6  Ремонт автомобильной дороги  по ул.Карла Маркса от ул.Вагжанова до ул.Новая в г.Весьегонск Тверской области</t>
  </si>
  <si>
    <t>Показатель 1  мощность объекта Ремонт автомобильной дороги  по ул.Карла Маркса от ул.Вагжанова до ул.Новая в г.Весьегонск Тверской области</t>
  </si>
  <si>
    <t>Мероприятие 3.1.1. Капитальный ремонт дворовой территории по ул.Промышленная д.22 в г.Весьегонск Тверской области</t>
  </si>
  <si>
    <t>Мероприятие 3.2.1.  Капитальный ремонт дворовой территории по ул.Промышленная д.22  в г.Весьегонск Тверской области</t>
  </si>
  <si>
    <t>Показатель 1 Протяженность отремонтированного участка (Ремонт автомобильной дороги в д.Чистая Дуброва, д.Мышкино Весьегонского муниципального округа Тверской области)</t>
  </si>
  <si>
    <t>Показатель 1 Протяженность отремонтированного участка (Ремонт автомобильной дороги в д.Бриково Весьегонского муниципального округа Тверской области)</t>
  </si>
  <si>
    <t xml:space="preserve">Приложение к постановлению Администрации Весьегонского муниципального округа Тверской области  от                  №    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</si>
</sst>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  <numFmt numFmtId="179" formatCode="0.000"/>
    <numFmt numFmtId="180" formatCode="#,##0.00\ &quot;₽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Border="0" applyProtection="0">
      <alignment/>
    </xf>
    <xf numFmtId="0" fontId="59" fillId="19" borderId="0" applyBorder="0" applyProtection="0">
      <alignment/>
    </xf>
    <xf numFmtId="0" fontId="59" fillId="20" borderId="0" applyBorder="0" applyProtection="0">
      <alignment/>
    </xf>
    <xf numFmtId="0" fontId="58" fillId="21" borderId="0" applyBorder="0" applyProtection="0">
      <alignment/>
    </xf>
    <xf numFmtId="0" fontId="60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61" fillId="23" borderId="0" applyBorder="0" applyProtection="0">
      <alignment/>
    </xf>
    <xf numFmtId="0" fontId="62" fillId="0" borderId="0" applyBorder="0" applyProtection="0">
      <alignment/>
    </xf>
    <xf numFmtId="0" fontId="63" fillId="24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0" borderId="0" applyBorder="0" applyProtection="0">
      <alignment/>
    </xf>
    <xf numFmtId="0" fontId="67" fillId="0" borderId="0" applyBorder="0" applyProtection="0">
      <alignment/>
    </xf>
    <xf numFmtId="0" fontId="68" fillId="25" borderId="0" applyBorder="0" applyProtection="0">
      <alignment/>
    </xf>
    <xf numFmtId="0" fontId="69" fillId="25" borderId="1" applyProtection="0">
      <alignment/>
    </xf>
    <xf numFmtId="0" fontId="70" fillId="0" borderId="0" applyBorder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 applyBorder="0" applyProtection="0">
      <alignment/>
    </xf>
    <xf numFmtId="0" fontId="15" fillId="0" borderId="0">
      <alignment/>
      <protection/>
    </xf>
    <xf numFmtId="0" fontId="60" fillId="0" borderId="0" applyBorder="0" applyProtection="0">
      <alignment/>
    </xf>
    <xf numFmtId="0" fontId="71" fillId="26" borderId="0">
      <alignment/>
      <protection/>
    </xf>
    <xf numFmtId="0" fontId="71" fillId="26" borderId="0">
      <alignment/>
      <protection/>
    </xf>
    <xf numFmtId="0" fontId="72" fillId="0" borderId="2">
      <alignment horizontal="center" vertical="center" wrapText="1"/>
      <protection/>
    </xf>
    <xf numFmtId="1" fontId="72" fillId="0" borderId="2">
      <alignment horizontal="left" vertical="top" wrapText="1" indent="2"/>
      <protection/>
    </xf>
    <xf numFmtId="0" fontId="72" fillId="0" borderId="0">
      <alignment/>
      <protection/>
    </xf>
    <xf numFmtId="1" fontId="72" fillId="0" borderId="2">
      <alignment horizontal="center" vertical="top" shrinkToFit="1"/>
      <protection/>
    </xf>
    <xf numFmtId="0" fontId="73" fillId="0" borderId="2">
      <alignment horizontal="left"/>
      <protection/>
    </xf>
    <xf numFmtId="4" fontId="72" fillId="0" borderId="2">
      <alignment horizontal="right" vertical="top" shrinkToFit="1"/>
      <protection/>
    </xf>
    <xf numFmtId="4" fontId="73" fillId="27" borderId="2">
      <alignment horizontal="right" vertical="top" shrinkToFit="1"/>
      <protection/>
    </xf>
    <xf numFmtId="0" fontId="72" fillId="0" borderId="0">
      <alignment wrapText="1"/>
      <protection/>
    </xf>
    <xf numFmtId="0" fontId="72" fillId="0" borderId="0">
      <alignment horizontal="left" wrapText="1"/>
      <protection/>
    </xf>
    <xf numFmtId="10" fontId="72" fillId="0" borderId="2">
      <alignment horizontal="right" vertical="top" shrinkToFit="1"/>
      <protection/>
    </xf>
    <xf numFmtId="10" fontId="73" fillId="27" borderId="2">
      <alignment horizontal="right" vertical="top" shrinkToFit="1"/>
      <protection/>
    </xf>
    <xf numFmtId="0" fontId="74" fillId="0" borderId="0">
      <alignment horizontal="center" wrapText="1"/>
      <protection/>
    </xf>
    <xf numFmtId="0" fontId="74" fillId="0" borderId="0">
      <alignment horizontal="center"/>
      <protection/>
    </xf>
    <xf numFmtId="0" fontId="72" fillId="0" borderId="0">
      <alignment horizontal="right"/>
      <protection/>
    </xf>
    <xf numFmtId="0" fontId="72" fillId="0" borderId="0">
      <alignment vertical="top"/>
      <protection/>
    </xf>
    <xf numFmtId="0" fontId="73" fillId="0" borderId="2">
      <alignment vertical="top" wrapText="1"/>
      <protection/>
    </xf>
    <xf numFmtId="4" fontId="73" fillId="28" borderId="2">
      <alignment horizontal="right" vertical="top" shrinkToFit="1"/>
      <protection/>
    </xf>
    <xf numFmtId="10" fontId="73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3" fillId="0" borderId="4">
      <alignment vertical="top" wrapText="1"/>
      <protection/>
    </xf>
    <xf numFmtId="0" fontId="73" fillId="0" borderId="2">
      <alignment vertical="top" wrapText="1"/>
      <protection/>
    </xf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75" fillId="35" borderId="5" applyNumberFormat="0" applyAlignment="0" applyProtection="0"/>
    <xf numFmtId="0" fontId="76" fillId="36" borderId="6" applyNumberFormat="0" applyAlignment="0" applyProtection="0"/>
    <xf numFmtId="0" fontId="77" fillId="36" borderId="5" applyNumberFormat="0" applyAlignment="0" applyProtection="0"/>
    <xf numFmtId="0" fontId="7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0" fillId="0" borderId="0" applyBorder="0" applyProtection="0">
      <alignment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3" fillId="37" borderId="11" applyNumberFormat="0" applyAlignment="0" applyProtection="0"/>
    <xf numFmtId="0" fontId="84" fillId="0" borderId="0" applyNumberFormat="0" applyFill="0" applyBorder="0" applyAlignment="0" applyProtection="0"/>
    <xf numFmtId="0" fontId="85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6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7" fillId="0" borderId="0" applyNumberFormat="0" applyFill="0" applyBorder="0" applyAlignment="0" applyProtection="0"/>
    <xf numFmtId="0" fontId="88" fillId="3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90" fillId="0" borderId="13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40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3" fillId="45" borderId="4" xfId="0" applyNumberFormat="1" applyFont="1" applyFill="1" applyBorder="1" applyAlignment="1">
      <alignment vertical="top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2" fillId="45" borderId="4" xfId="0" applyFont="1" applyFill="1" applyBorder="1" applyAlignment="1">
      <alignment vertical="center" wrapText="1"/>
    </xf>
    <xf numFmtId="177" fontId="3" fillId="45" borderId="4" xfId="0" applyNumberFormat="1" applyFont="1" applyFill="1" applyBorder="1" applyAlignment="1">
      <alignment vertical="top" wrapText="1"/>
    </xf>
    <xf numFmtId="4" fontId="93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3" fillId="0" borderId="4" xfId="0" applyNumberFormat="1" applyFont="1" applyBorder="1" applyAlignment="1">
      <alignment horizontal="center" vertical="top" wrapText="1"/>
    </xf>
    <xf numFmtId="4" fontId="93" fillId="0" borderId="4" xfId="0" applyNumberFormat="1" applyFont="1" applyBorder="1" applyAlignment="1">
      <alignment horizontal="center" vertical="top"/>
    </xf>
    <xf numFmtId="0" fontId="5" fillId="47" borderId="0" xfId="0" applyFont="1" applyFill="1" applyAlignment="1">
      <alignment/>
    </xf>
    <xf numFmtId="0" fontId="3" fillId="47" borderId="4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4" xfId="0" applyFont="1" applyFill="1" applyBorder="1" applyAlignment="1">
      <alignment horizontal="center" vertical="top" wrapText="1"/>
    </xf>
    <xf numFmtId="4" fontId="2" fillId="47" borderId="4" xfId="0" applyNumberFormat="1" applyFont="1" applyFill="1" applyBorder="1" applyAlignment="1">
      <alignment vertical="top" wrapText="1"/>
    </xf>
    <xf numFmtId="0" fontId="2" fillId="47" borderId="4" xfId="0" applyFont="1" applyFill="1" applyBorder="1" applyAlignment="1">
      <alignment horizontal="left" vertical="center" wrapText="1"/>
    </xf>
    <xf numFmtId="0" fontId="2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4" fontId="3" fillId="45" borderId="4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20" fillId="0" borderId="4" xfId="107" applyFont="1" applyFill="1" applyBorder="1" applyAlignment="1">
      <alignment horizontal="justify" vertical="center" wrapText="1"/>
      <protection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4" fontId="3" fillId="43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5" fillId="47" borderId="14" xfId="0" applyFont="1" applyFill="1" applyBorder="1" applyAlignment="1">
      <alignment vertical="center"/>
    </xf>
    <xf numFmtId="0" fontId="5" fillId="47" borderId="4" xfId="0" applyFont="1" applyFill="1" applyBorder="1" applyAlignment="1">
      <alignment vertical="center"/>
    </xf>
    <xf numFmtId="0" fontId="3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0" fontId="20" fillId="47" borderId="4" xfId="107" applyFont="1" applyFill="1" applyBorder="1" applyAlignment="1">
      <alignment horizontal="justify" vertical="center" wrapText="1"/>
      <protection/>
    </xf>
    <xf numFmtId="4" fontId="3" fillId="47" borderId="4" xfId="0" applyNumberFormat="1" applyFont="1" applyFill="1" applyBorder="1" applyAlignment="1">
      <alignment vertical="top" wrapText="1"/>
    </xf>
    <xf numFmtId="0" fontId="3" fillId="47" borderId="4" xfId="0" applyFont="1" applyFill="1" applyBorder="1" applyAlignment="1">
      <alignment vertical="center" wrapText="1"/>
    </xf>
    <xf numFmtId="176" fontId="3" fillId="47" borderId="4" xfId="0" applyNumberFormat="1" applyFont="1" applyFill="1" applyBorder="1" applyAlignment="1">
      <alignment vertical="top" wrapText="1"/>
    </xf>
    <xf numFmtId="0" fontId="2" fillId="47" borderId="4" xfId="0" applyFont="1" applyFill="1" applyBorder="1" applyAlignment="1">
      <alignment vertical="center" wrapText="1"/>
    </xf>
    <xf numFmtId="4" fontId="94" fillId="0" borderId="0" xfId="0" applyNumberFormat="1" applyFont="1" applyFill="1" applyAlignment="1">
      <alignment horizontal="right" vertical="top"/>
    </xf>
    <xf numFmtId="4" fontId="94" fillId="0" borderId="4" xfId="0" applyNumberFormat="1" applyFont="1" applyBorder="1" applyAlignment="1">
      <alignment horizontal="right" vertical="top"/>
    </xf>
    <xf numFmtId="0" fontId="94" fillId="0" borderId="4" xfId="0" applyFont="1" applyBorder="1" applyAlignment="1">
      <alignment horizontal="right" vertical="top"/>
    </xf>
    <xf numFmtId="179" fontId="94" fillId="0" borderId="4" xfId="0" applyNumberFormat="1" applyFont="1" applyBorder="1" applyAlignment="1">
      <alignment horizontal="right" vertical="top"/>
    </xf>
    <xf numFmtId="4" fontId="94" fillId="0" borderId="0" xfId="0" applyNumberFormat="1" applyFont="1" applyAlignment="1">
      <alignment horizontal="right" vertical="top"/>
    </xf>
    <xf numFmtId="177" fontId="3" fillId="0" borderId="4" xfId="0" applyNumberFormat="1" applyFont="1" applyFill="1" applyBorder="1" applyAlignment="1">
      <alignment vertical="top" wrapText="1"/>
    </xf>
    <xf numFmtId="177" fontId="3" fillId="47" borderId="4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justify" vertical="top" wrapText="1"/>
    </xf>
    <xf numFmtId="0" fontId="14" fillId="45" borderId="0" xfId="0" applyFont="1" applyFill="1" applyBorder="1" applyAlignment="1">
      <alignment horizontal="left" vertical="top"/>
    </xf>
    <xf numFmtId="0" fontId="3" fillId="45" borderId="20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3" xfId="0" applyFont="1" applyFill="1" applyBorder="1" applyAlignment="1">
      <alignment horizontal="center" vertical="center" textRotation="90" wrapText="1"/>
    </xf>
    <xf numFmtId="0" fontId="3" fillId="41" borderId="24" xfId="0" applyFont="1" applyFill="1" applyBorder="1" applyAlignment="1">
      <alignment horizontal="center" vertical="center" textRotation="90" wrapText="1"/>
    </xf>
    <xf numFmtId="0" fontId="3" fillId="45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 vertical="top" wrapText="1"/>
    </xf>
    <xf numFmtId="0" fontId="3" fillId="45" borderId="15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/>
    </xf>
    <xf numFmtId="0" fontId="3" fillId="41" borderId="27" xfId="0" applyFont="1" applyFill="1" applyBorder="1" applyAlignment="1">
      <alignment horizontal="center" vertical="center" wrapText="1"/>
    </xf>
    <xf numFmtId="0" fontId="3" fillId="41" borderId="28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6" fillId="41" borderId="0" xfId="0" applyFont="1" applyFill="1" applyAlignment="1">
      <alignment horizontal="left" vertical="top" wrapText="1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3" fillId="45" borderId="30" xfId="0" applyFont="1" applyFill="1" applyBorder="1" applyAlignment="1">
      <alignment horizontal="center" vertical="center" wrapText="1"/>
    </xf>
    <xf numFmtId="0" fontId="3" fillId="45" borderId="31" xfId="0" applyFont="1" applyFill="1" applyBorder="1" applyAlignment="1">
      <alignment horizontal="center" vertical="center" wrapText="1"/>
    </xf>
    <xf numFmtId="0" fontId="3" fillId="45" borderId="32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38"/>
  <sheetViews>
    <sheetView tabSelected="1" zoomScale="80" zoomScaleNormal="80" zoomScaleSheetLayoutView="100" zoomScalePageLayoutView="0" workbookViewId="0" topLeftCell="T1">
      <selection activeCell="AK21" sqref="AK21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77"/>
      <c r="AL1" s="177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136</v>
      </c>
      <c r="AD2" s="10"/>
      <c r="AE2" s="10"/>
      <c r="AF2" s="10"/>
      <c r="AG2" s="10"/>
      <c r="AH2" s="10"/>
      <c r="AI2" s="10"/>
      <c r="AJ2" s="10"/>
      <c r="AK2" s="178"/>
      <c r="AL2" s="178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78"/>
      <c r="AL4" s="178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86" t="s">
        <v>50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74" t="s">
        <v>86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80" t="s">
        <v>15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85" t="s">
        <v>49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74" t="s">
        <v>16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2" t="s">
        <v>13</v>
      </c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2" t="s">
        <v>14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1"/>
      <c r="AN15" s="152"/>
      <c r="AO15" s="152"/>
      <c r="AP15" s="6"/>
      <c r="AQ15" s="6"/>
      <c r="AR15" s="6"/>
    </row>
    <row r="16" spans="1:41" s="39" customFormat="1" ht="15" customHeight="1">
      <c r="A16" s="10"/>
      <c r="B16" s="171" t="s">
        <v>4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81" t="s">
        <v>7</v>
      </c>
      <c r="T16" s="161"/>
      <c r="U16" s="161"/>
      <c r="V16" s="161"/>
      <c r="W16" s="161"/>
      <c r="X16" s="161"/>
      <c r="Y16" s="161"/>
      <c r="Z16" s="161"/>
      <c r="AA16" s="161"/>
      <c r="AB16" s="154"/>
      <c r="AC16" s="171" t="s">
        <v>8</v>
      </c>
      <c r="AD16" s="171" t="s">
        <v>0</v>
      </c>
      <c r="AE16" s="153" t="s">
        <v>9</v>
      </c>
      <c r="AF16" s="161"/>
      <c r="AG16" s="161"/>
      <c r="AH16" s="162"/>
      <c r="AI16" s="162"/>
      <c r="AJ16" s="163"/>
      <c r="AK16" s="182" t="s">
        <v>5</v>
      </c>
      <c r="AL16" s="182"/>
      <c r="AM16" s="59"/>
      <c r="AN16" s="133"/>
      <c r="AO16" s="133"/>
    </row>
    <row r="17" spans="1:41" s="39" customFormat="1" ht="15" customHeight="1">
      <c r="A17" s="10"/>
      <c r="B17" s="153" t="s">
        <v>10</v>
      </c>
      <c r="C17" s="161"/>
      <c r="D17" s="154"/>
      <c r="E17" s="153" t="s">
        <v>11</v>
      </c>
      <c r="F17" s="154"/>
      <c r="G17" s="153" t="s">
        <v>12</v>
      </c>
      <c r="H17" s="154"/>
      <c r="I17" s="187" t="s">
        <v>44</v>
      </c>
      <c r="J17" s="188"/>
      <c r="K17" s="188"/>
      <c r="L17" s="188"/>
      <c r="M17" s="188"/>
      <c r="N17" s="188"/>
      <c r="O17" s="188"/>
      <c r="P17" s="188"/>
      <c r="Q17" s="188"/>
      <c r="R17" s="189"/>
      <c r="S17" s="90"/>
      <c r="T17" s="91"/>
      <c r="U17" s="91"/>
      <c r="V17" s="91"/>
      <c r="W17" s="91"/>
      <c r="X17" s="91"/>
      <c r="Y17" s="91"/>
      <c r="Z17" s="91"/>
      <c r="AA17" s="91"/>
      <c r="AB17" s="92"/>
      <c r="AC17" s="171"/>
      <c r="AD17" s="171"/>
      <c r="AE17" s="164"/>
      <c r="AF17" s="165"/>
      <c r="AG17" s="165"/>
      <c r="AH17" s="166"/>
      <c r="AI17" s="166"/>
      <c r="AJ17" s="167"/>
      <c r="AK17" s="182"/>
      <c r="AL17" s="182"/>
      <c r="AM17" s="59"/>
      <c r="AN17" s="133"/>
      <c r="AO17" s="133"/>
    </row>
    <row r="18" spans="1:41" s="39" customFormat="1" ht="15" customHeight="1">
      <c r="A18" s="10"/>
      <c r="B18" s="164"/>
      <c r="C18" s="165"/>
      <c r="D18" s="173"/>
      <c r="E18" s="164"/>
      <c r="F18" s="173"/>
      <c r="G18" s="164"/>
      <c r="H18" s="173"/>
      <c r="I18" s="153" t="s">
        <v>31</v>
      </c>
      <c r="J18" s="154"/>
      <c r="K18" s="183" t="s">
        <v>32</v>
      </c>
      <c r="L18" s="153" t="s">
        <v>34</v>
      </c>
      <c r="M18" s="154"/>
      <c r="N18" s="153" t="s">
        <v>45</v>
      </c>
      <c r="O18" s="161"/>
      <c r="P18" s="161"/>
      <c r="Q18" s="161"/>
      <c r="R18" s="175"/>
      <c r="S18" s="157" t="s">
        <v>31</v>
      </c>
      <c r="T18" s="158"/>
      <c r="U18" s="158" t="s">
        <v>32</v>
      </c>
      <c r="V18" s="158" t="s">
        <v>33</v>
      </c>
      <c r="W18" s="158" t="s">
        <v>34</v>
      </c>
      <c r="X18" s="158" t="s">
        <v>35</v>
      </c>
      <c r="Y18" s="158"/>
      <c r="Z18" s="158" t="s">
        <v>36</v>
      </c>
      <c r="AA18" s="158"/>
      <c r="AB18" s="66"/>
      <c r="AC18" s="171"/>
      <c r="AD18" s="171"/>
      <c r="AE18" s="155"/>
      <c r="AF18" s="168"/>
      <c r="AG18" s="168"/>
      <c r="AH18" s="169"/>
      <c r="AI18" s="169"/>
      <c r="AJ18" s="170"/>
      <c r="AK18" s="182"/>
      <c r="AL18" s="182"/>
      <c r="AM18" s="59"/>
      <c r="AN18" s="133"/>
      <c r="AO18" s="133"/>
    </row>
    <row r="19" spans="1:41" s="39" customFormat="1" ht="46.5" customHeight="1">
      <c r="A19" s="10"/>
      <c r="B19" s="155"/>
      <c r="C19" s="168"/>
      <c r="D19" s="156"/>
      <c r="E19" s="155"/>
      <c r="F19" s="156"/>
      <c r="G19" s="155"/>
      <c r="H19" s="156"/>
      <c r="I19" s="155"/>
      <c r="J19" s="156"/>
      <c r="K19" s="184"/>
      <c r="L19" s="155"/>
      <c r="M19" s="156"/>
      <c r="N19" s="155"/>
      <c r="O19" s="168"/>
      <c r="P19" s="168"/>
      <c r="Q19" s="168"/>
      <c r="R19" s="176"/>
      <c r="S19" s="159"/>
      <c r="T19" s="160"/>
      <c r="U19" s="160"/>
      <c r="V19" s="160"/>
      <c r="W19" s="160"/>
      <c r="X19" s="160"/>
      <c r="Y19" s="160"/>
      <c r="Z19" s="160"/>
      <c r="AA19" s="160"/>
      <c r="AB19" s="67"/>
      <c r="AC19" s="171"/>
      <c r="AD19" s="171"/>
      <c r="AE19" s="43">
        <v>2023</v>
      </c>
      <c r="AF19" s="43">
        <v>2024</v>
      </c>
      <c r="AG19" s="43">
        <v>2025</v>
      </c>
      <c r="AH19" s="43">
        <v>2026</v>
      </c>
      <c r="AI19" s="43">
        <v>2027</v>
      </c>
      <c r="AJ19" s="43">
        <v>2028</v>
      </c>
      <c r="AK19" s="45" t="s">
        <v>1</v>
      </c>
      <c r="AL19" s="45" t="s">
        <v>2</v>
      </c>
      <c r="AM19" s="59"/>
      <c r="AN19" s="133"/>
      <c r="AO19" s="133"/>
    </row>
    <row r="20" spans="1:41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59"/>
      <c r="AN20" s="133"/>
      <c r="AO20" s="133"/>
    </row>
    <row r="21" spans="1:97" s="118" customFormat="1" ht="25.5" customHeight="1">
      <c r="A21" s="111"/>
      <c r="B21" s="112">
        <v>8</v>
      </c>
      <c r="C21" s="112">
        <v>0</v>
      </c>
      <c r="D21" s="112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2">
        <v>9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9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6" t="s">
        <v>6</v>
      </c>
      <c r="AD21" s="114" t="s">
        <v>23</v>
      </c>
      <c r="AE21" s="115">
        <f aca="true" t="shared" si="0" ref="AE21:AJ21">AE25+AE100</f>
        <v>66355576.3</v>
      </c>
      <c r="AF21" s="115">
        <f t="shared" si="0"/>
        <v>62765535</v>
      </c>
      <c r="AG21" s="115">
        <f t="shared" si="0"/>
        <v>64712180</v>
      </c>
      <c r="AH21" s="115">
        <f t="shared" si="0"/>
        <v>61715180</v>
      </c>
      <c r="AI21" s="115">
        <f t="shared" si="0"/>
        <v>61715180</v>
      </c>
      <c r="AJ21" s="115">
        <f t="shared" si="0"/>
        <v>57383280</v>
      </c>
      <c r="AK21" s="115">
        <f>AG21+AF21+AE21+AH21+AI21+AJ21</f>
        <v>374646931.3</v>
      </c>
      <c r="AL21" s="117">
        <v>2028</v>
      </c>
      <c r="AM21" s="59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</row>
    <row r="22" spans="1:97" s="39" customFormat="1" ht="27.75" customHeight="1">
      <c r="A22" s="10"/>
      <c r="B22" s="99">
        <v>8</v>
      </c>
      <c r="C22" s="99">
        <v>0</v>
      </c>
      <c r="D22" s="99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9">
        <v>9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9</v>
      </c>
      <c r="U22" s="99">
        <v>0</v>
      </c>
      <c r="V22" s="99">
        <v>1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59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</row>
    <row r="23" spans="1:41" s="39" customFormat="1" ht="35.25" customHeight="1">
      <c r="A23" s="10"/>
      <c r="B23" s="99">
        <v>8</v>
      </c>
      <c r="C23" s="99">
        <v>0</v>
      </c>
      <c r="D23" s="99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9">
        <v>9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9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59"/>
      <c r="AN23" s="133"/>
      <c r="AO23" s="133"/>
    </row>
    <row r="24" spans="1:41" s="39" customFormat="1" ht="37.5" customHeight="1">
      <c r="A24" s="10"/>
      <c r="B24" s="99">
        <v>8</v>
      </c>
      <c r="C24" s="99">
        <v>0</v>
      </c>
      <c r="D24" s="99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9">
        <v>9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9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59"/>
      <c r="AN24" s="133"/>
      <c r="AO24" s="133"/>
    </row>
    <row r="25" spans="1:41" s="39" customFormat="1" ht="51" customHeight="1">
      <c r="A25" s="10"/>
      <c r="B25" s="99">
        <v>8</v>
      </c>
      <c r="C25" s="99">
        <v>0</v>
      </c>
      <c r="D25" s="99">
        <v>0</v>
      </c>
      <c r="E25" s="97">
        <v>0</v>
      </c>
      <c r="F25" s="97">
        <v>4</v>
      </c>
      <c r="G25" s="97">
        <v>0</v>
      </c>
      <c r="H25" s="97">
        <v>9</v>
      </c>
      <c r="I25" s="98">
        <v>0</v>
      </c>
      <c r="J25" s="99">
        <v>9</v>
      </c>
      <c r="K25" s="99">
        <v>1</v>
      </c>
      <c r="L25" s="70">
        <v>0</v>
      </c>
      <c r="M25" s="99">
        <v>0</v>
      </c>
      <c r="N25" s="99">
        <v>0</v>
      </c>
      <c r="O25" s="99">
        <v>0</v>
      </c>
      <c r="P25" s="99">
        <v>0</v>
      </c>
      <c r="Q25" s="70">
        <v>0</v>
      </c>
      <c r="R25" s="70">
        <v>0</v>
      </c>
      <c r="S25" s="99">
        <v>0</v>
      </c>
      <c r="T25" s="99">
        <v>9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56" t="s">
        <v>83</v>
      </c>
      <c r="AD25" s="57" t="s">
        <v>23</v>
      </c>
      <c r="AE25" s="74">
        <f>AE26+AE48+AE80+AE87</f>
        <v>59914651.3</v>
      </c>
      <c r="AF25" s="74">
        <f>AF26+AF48+AF80</f>
        <v>56338910</v>
      </c>
      <c r="AG25" s="74">
        <f>AG26+AG48+AG80</f>
        <v>58267930</v>
      </c>
      <c r="AH25" s="74">
        <f>AH26+AH48+AH80</f>
        <v>55270930</v>
      </c>
      <c r="AI25" s="74">
        <f>AI26+AI48+AI80</f>
        <v>55270930</v>
      </c>
      <c r="AJ25" s="74">
        <f>AJ26+AJ48+AJ80</f>
        <v>50939030</v>
      </c>
      <c r="AK25" s="74">
        <f>AJ25+AI25+AH25+AG25+AF25+AE25</f>
        <v>336002381.3</v>
      </c>
      <c r="AL25" s="41">
        <v>2028</v>
      </c>
      <c r="AM25" s="59"/>
      <c r="AN25" s="133"/>
      <c r="AO25" s="133"/>
    </row>
    <row r="26" spans="1:41" s="8" customFormat="1" ht="60.75" customHeight="1">
      <c r="A26" s="10"/>
      <c r="B26" s="99">
        <v>8</v>
      </c>
      <c r="C26" s="99">
        <v>0</v>
      </c>
      <c r="D26" s="99">
        <v>0</v>
      </c>
      <c r="E26" s="97">
        <v>0</v>
      </c>
      <c r="F26" s="97">
        <v>4</v>
      </c>
      <c r="G26" s="97">
        <v>0</v>
      </c>
      <c r="H26" s="97">
        <v>9</v>
      </c>
      <c r="I26" s="98">
        <v>0</v>
      </c>
      <c r="J26" s="99">
        <v>9</v>
      </c>
      <c r="K26" s="99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9">
        <v>0</v>
      </c>
      <c r="T26" s="99">
        <v>9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54" t="s">
        <v>62</v>
      </c>
      <c r="AD26" s="55" t="s">
        <v>23</v>
      </c>
      <c r="AE26" s="75">
        <f aca="true" t="shared" si="1" ref="AE26:AJ26">AE29+AE31+AE34+AE41</f>
        <v>27396910.3</v>
      </c>
      <c r="AF26" s="75">
        <f t="shared" si="1"/>
        <v>25609910</v>
      </c>
      <c r="AG26" s="75">
        <f t="shared" si="1"/>
        <v>26988555</v>
      </c>
      <c r="AH26" s="75">
        <f t="shared" si="1"/>
        <v>26988555</v>
      </c>
      <c r="AI26" s="75">
        <f t="shared" si="1"/>
        <v>26988555</v>
      </c>
      <c r="AJ26" s="75">
        <f t="shared" si="1"/>
        <v>22656655</v>
      </c>
      <c r="AK26" s="75">
        <f>AG26+AF26+AE26+AH26+AI26+AJ26</f>
        <v>156629140.3</v>
      </c>
      <c r="AL26" s="41">
        <v>2028</v>
      </c>
      <c r="AM26" s="59"/>
      <c r="AN26" s="64"/>
      <c r="AO26" s="64"/>
    </row>
    <row r="27" spans="1:41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59"/>
      <c r="AN27" s="64"/>
      <c r="AO27" s="64"/>
    </row>
    <row r="28" spans="1:41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59"/>
      <c r="AN28" s="64"/>
      <c r="AO28" s="64"/>
    </row>
    <row r="29" spans="1:41" s="137" customFormat="1" ht="35.25" customHeight="1">
      <c r="A29" s="111"/>
      <c r="B29" s="112">
        <v>8</v>
      </c>
      <c r="C29" s="112">
        <v>0</v>
      </c>
      <c r="D29" s="112">
        <v>0</v>
      </c>
      <c r="E29" s="134">
        <v>0</v>
      </c>
      <c r="F29" s="134">
        <v>4</v>
      </c>
      <c r="G29" s="134">
        <v>0</v>
      </c>
      <c r="H29" s="134">
        <v>9</v>
      </c>
      <c r="I29" s="113">
        <v>0</v>
      </c>
      <c r="J29" s="112">
        <v>9</v>
      </c>
      <c r="K29" s="112">
        <v>1</v>
      </c>
      <c r="L29" s="135">
        <v>0</v>
      </c>
      <c r="M29" s="135">
        <v>1</v>
      </c>
      <c r="N29" s="135">
        <v>2</v>
      </c>
      <c r="O29" s="135">
        <v>0</v>
      </c>
      <c r="P29" s="135">
        <v>1</v>
      </c>
      <c r="Q29" s="135">
        <v>1</v>
      </c>
      <c r="R29" s="135">
        <v>0</v>
      </c>
      <c r="S29" s="112">
        <v>0</v>
      </c>
      <c r="T29" s="112">
        <v>9</v>
      </c>
      <c r="U29" s="112">
        <v>1</v>
      </c>
      <c r="V29" s="112">
        <v>0</v>
      </c>
      <c r="W29" s="112">
        <v>1</v>
      </c>
      <c r="X29" s="112">
        <v>1</v>
      </c>
      <c r="Y29" s="112">
        <v>1</v>
      </c>
      <c r="Z29" s="112">
        <v>0</v>
      </c>
      <c r="AA29" s="112">
        <v>0</v>
      </c>
      <c r="AB29" s="112">
        <v>0</v>
      </c>
      <c r="AC29" s="136" t="s">
        <v>64</v>
      </c>
      <c r="AD29" s="114" t="s">
        <v>23</v>
      </c>
      <c r="AE29" s="115">
        <v>11301460.3</v>
      </c>
      <c r="AF29" s="115">
        <v>8870635</v>
      </c>
      <c r="AG29" s="115">
        <v>9579755</v>
      </c>
      <c r="AH29" s="115">
        <v>9579755</v>
      </c>
      <c r="AI29" s="115">
        <v>9579755</v>
      </c>
      <c r="AJ29" s="115">
        <v>9579755</v>
      </c>
      <c r="AK29" s="115">
        <f>AG29+AF29+AE29+AH29+AI29+AJ29</f>
        <v>58491115.3</v>
      </c>
      <c r="AL29" s="136">
        <v>2028</v>
      </c>
      <c r="AM29" s="59"/>
      <c r="AN29" s="64"/>
      <c r="AO29" s="64"/>
    </row>
    <row r="30" spans="1:39" s="64" customFormat="1" ht="60">
      <c r="A30" s="59"/>
      <c r="B30" s="96">
        <v>8</v>
      </c>
      <c r="C30" s="96">
        <v>0</v>
      </c>
      <c r="D30" s="96">
        <v>0</v>
      </c>
      <c r="E30" s="97">
        <v>0</v>
      </c>
      <c r="F30" s="97">
        <v>4</v>
      </c>
      <c r="G30" s="97">
        <v>0</v>
      </c>
      <c r="H30" s="97">
        <v>9</v>
      </c>
      <c r="I30" s="98">
        <v>0</v>
      </c>
      <c r="J30" s="96">
        <v>9</v>
      </c>
      <c r="K30" s="96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6">
        <v>0</v>
      </c>
      <c r="T30" s="96">
        <v>9</v>
      </c>
      <c r="U30" s="96">
        <v>1</v>
      </c>
      <c r="V30" s="96">
        <v>0</v>
      </c>
      <c r="W30" s="96">
        <v>1</v>
      </c>
      <c r="X30" s="96">
        <v>1</v>
      </c>
      <c r="Y30" s="96">
        <v>1</v>
      </c>
      <c r="Z30" s="96">
        <v>0</v>
      </c>
      <c r="AA30" s="96">
        <v>0</v>
      </c>
      <c r="AB30" s="96">
        <v>1</v>
      </c>
      <c r="AC30" s="65" t="s">
        <v>43</v>
      </c>
      <c r="AD30" s="62" t="s">
        <v>17</v>
      </c>
      <c r="AE30" s="63">
        <v>100</v>
      </c>
      <c r="AF30" s="93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59"/>
    </row>
    <row r="31" spans="1:41" s="8" customFormat="1" ht="63.75" customHeight="1">
      <c r="A31" s="10"/>
      <c r="B31" s="96">
        <v>8</v>
      </c>
      <c r="C31" s="96">
        <v>0</v>
      </c>
      <c r="D31" s="96">
        <v>0</v>
      </c>
      <c r="E31" s="97">
        <v>0</v>
      </c>
      <c r="F31" s="97">
        <v>4</v>
      </c>
      <c r="G31" s="97">
        <v>0</v>
      </c>
      <c r="H31" s="97">
        <v>9</v>
      </c>
      <c r="I31" s="98">
        <v>0</v>
      </c>
      <c r="J31" s="96">
        <v>9</v>
      </c>
      <c r="K31" s="96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6">
        <v>0</v>
      </c>
      <c r="T31" s="96">
        <v>9</v>
      </c>
      <c r="U31" s="96">
        <v>1</v>
      </c>
      <c r="V31" s="96">
        <v>0</v>
      </c>
      <c r="W31" s="96">
        <v>1</v>
      </c>
      <c r="X31" s="96">
        <v>1</v>
      </c>
      <c r="Y31" s="96">
        <v>2</v>
      </c>
      <c r="Z31" s="96">
        <v>0</v>
      </c>
      <c r="AA31" s="96">
        <v>0</v>
      </c>
      <c r="AB31" s="96">
        <v>0</v>
      </c>
      <c r="AC31" s="42" t="s">
        <v>37</v>
      </c>
      <c r="AD31" s="40" t="s">
        <v>23</v>
      </c>
      <c r="AE31" s="107">
        <v>14229700</v>
      </c>
      <c r="AF31" s="109">
        <v>14798900</v>
      </c>
      <c r="AG31" s="110">
        <v>15390800</v>
      </c>
      <c r="AH31" s="110">
        <v>15390800</v>
      </c>
      <c r="AI31" s="110">
        <v>15390800</v>
      </c>
      <c r="AJ31" s="110">
        <v>11058900</v>
      </c>
      <c r="AK31" s="76">
        <f>AJ31+AI31+AH31+AG31+AF31+AE31</f>
        <v>86259900</v>
      </c>
      <c r="AL31" s="41">
        <v>2028</v>
      </c>
      <c r="AM31" s="59"/>
      <c r="AN31" s="64"/>
      <c r="AO31" s="64"/>
    </row>
    <row r="32" spans="1:41" s="8" customFormat="1" ht="48">
      <c r="A32" s="10"/>
      <c r="B32" s="96">
        <v>8</v>
      </c>
      <c r="C32" s="96">
        <v>0</v>
      </c>
      <c r="D32" s="96">
        <v>0</v>
      </c>
      <c r="E32" s="97">
        <v>0</v>
      </c>
      <c r="F32" s="97">
        <v>4</v>
      </c>
      <c r="G32" s="97">
        <v>0</v>
      </c>
      <c r="H32" s="97">
        <v>9</v>
      </c>
      <c r="I32" s="98">
        <v>0</v>
      </c>
      <c r="J32" s="96">
        <v>9</v>
      </c>
      <c r="K32" s="96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6">
        <v>0</v>
      </c>
      <c r="T32" s="96">
        <v>9</v>
      </c>
      <c r="U32" s="96">
        <v>1</v>
      </c>
      <c r="V32" s="96">
        <v>0</v>
      </c>
      <c r="W32" s="96">
        <v>1</v>
      </c>
      <c r="X32" s="96">
        <v>1</v>
      </c>
      <c r="Y32" s="96">
        <v>2</v>
      </c>
      <c r="Z32" s="96">
        <v>0</v>
      </c>
      <c r="AA32" s="96">
        <v>0</v>
      </c>
      <c r="AB32" s="96">
        <v>1</v>
      </c>
      <c r="AC32" s="42" t="s">
        <v>26</v>
      </c>
      <c r="AD32" s="40" t="s">
        <v>19</v>
      </c>
      <c r="AE32" s="47">
        <v>140.8</v>
      </c>
      <c r="AF32" s="94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59"/>
      <c r="AN32" s="64"/>
      <c r="AO32" s="64"/>
    </row>
    <row r="33" spans="1:41" s="8" customFormat="1" ht="39" customHeight="1">
      <c r="A33" s="10"/>
      <c r="B33" s="96">
        <v>8</v>
      </c>
      <c r="C33" s="96">
        <v>0</v>
      </c>
      <c r="D33" s="96">
        <v>0</v>
      </c>
      <c r="E33" s="97">
        <v>0</v>
      </c>
      <c r="F33" s="97">
        <v>4</v>
      </c>
      <c r="G33" s="97">
        <v>0</v>
      </c>
      <c r="H33" s="97">
        <v>9</v>
      </c>
      <c r="I33" s="98">
        <v>0</v>
      </c>
      <c r="J33" s="96">
        <v>9</v>
      </c>
      <c r="K33" s="96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6">
        <v>0</v>
      </c>
      <c r="T33" s="96">
        <v>9</v>
      </c>
      <c r="U33" s="96">
        <v>1</v>
      </c>
      <c r="V33" s="96">
        <v>0</v>
      </c>
      <c r="W33" s="96">
        <v>1</v>
      </c>
      <c r="X33" s="96">
        <v>1</v>
      </c>
      <c r="Y33" s="96">
        <v>2</v>
      </c>
      <c r="Z33" s="96">
        <v>0</v>
      </c>
      <c r="AA33" s="96">
        <v>0</v>
      </c>
      <c r="AB33" s="96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59"/>
      <c r="AN33" s="64"/>
      <c r="AO33" s="64"/>
    </row>
    <row r="34" spans="1:41" s="123" customFormat="1" ht="69" customHeight="1">
      <c r="A34" s="120"/>
      <c r="B34" s="82">
        <v>8</v>
      </c>
      <c r="C34" s="82">
        <v>0</v>
      </c>
      <c r="D34" s="82">
        <v>0</v>
      </c>
      <c r="E34" s="88">
        <v>0</v>
      </c>
      <c r="F34" s="88">
        <v>4</v>
      </c>
      <c r="G34" s="88">
        <v>0</v>
      </c>
      <c r="H34" s="88">
        <v>9</v>
      </c>
      <c r="I34" s="89">
        <v>0</v>
      </c>
      <c r="J34" s="82">
        <v>9</v>
      </c>
      <c r="K34" s="82">
        <v>1</v>
      </c>
      <c r="L34" s="81" t="s">
        <v>51</v>
      </c>
      <c r="M34" s="81">
        <v>3</v>
      </c>
      <c r="N34" s="81">
        <v>1</v>
      </c>
      <c r="O34" s="81">
        <v>1</v>
      </c>
      <c r="P34" s="81">
        <v>0</v>
      </c>
      <c r="Q34" s="81">
        <v>9</v>
      </c>
      <c r="R34" s="81">
        <v>0</v>
      </c>
      <c r="S34" s="82">
        <v>0</v>
      </c>
      <c r="T34" s="82">
        <v>9</v>
      </c>
      <c r="U34" s="82">
        <v>1</v>
      </c>
      <c r="V34" s="82">
        <v>0</v>
      </c>
      <c r="W34" s="82">
        <v>1</v>
      </c>
      <c r="X34" s="82">
        <v>1</v>
      </c>
      <c r="Y34" s="82">
        <v>3</v>
      </c>
      <c r="Z34" s="82">
        <v>0</v>
      </c>
      <c r="AA34" s="82">
        <v>0</v>
      </c>
      <c r="AB34" s="82">
        <v>0</v>
      </c>
      <c r="AC34" s="121" t="s">
        <v>75</v>
      </c>
      <c r="AD34" s="84" t="s">
        <v>38</v>
      </c>
      <c r="AE34" s="122">
        <v>1492600</v>
      </c>
      <c r="AF34" s="124">
        <v>1552300</v>
      </c>
      <c r="AG34" s="124">
        <v>1614400</v>
      </c>
      <c r="AH34" s="124">
        <v>1614400</v>
      </c>
      <c r="AI34" s="124">
        <v>1614400</v>
      </c>
      <c r="AJ34" s="124">
        <v>1614400</v>
      </c>
      <c r="AK34" s="124">
        <f>AJ34+AI34+AH34+AG34+AF34+AE34</f>
        <v>9502500</v>
      </c>
      <c r="AL34" s="121">
        <v>2028</v>
      </c>
      <c r="AM34" s="59"/>
      <c r="AN34" s="64"/>
      <c r="AO34" s="64"/>
    </row>
    <row r="35" spans="1:41" s="8" customFormat="1" ht="39" customHeight="1">
      <c r="A35" s="10"/>
      <c r="B35" s="96">
        <v>8</v>
      </c>
      <c r="C35" s="96">
        <v>0</v>
      </c>
      <c r="D35" s="96">
        <v>0</v>
      </c>
      <c r="E35" s="97">
        <v>0</v>
      </c>
      <c r="F35" s="97">
        <v>4</v>
      </c>
      <c r="G35" s="97">
        <v>0</v>
      </c>
      <c r="H35" s="97">
        <v>9</v>
      </c>
      <c r="I35" s="98">
        <v>0</v>
      </c>
      <c r="J35" s="96">
        <v>9</v>
      </c>
      <c r="K35" s="96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6">
        <v>0</v>
      </c>
      <c r="T35" s="96">
        <v>9</v>
      </c>
      <c r="U35" s="96">
        <v>1</v>
      </c>
      <c r="V35" s="96">
        <v>0</v>
      </c>
      <c r="W35" s="96">
        <v>1</v>
      </c>
      <c r="X35" s="96">
        <v>1</v>
      </c>
      <c r="Y35" s="96">
        <v>3</v>
      </c>
      <c r="Z35" s="96">
        <v>0</v>
      </c>
      <c r="AA35" s="96">
        <v>0</v>
      </c>
      <c r="AB35" s="96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59"/>
      <c r="AN35" s="64"/>
      <c r="AO35" s="64"/>
    </row>
    <row r="36" spans="1:41" s="8" customFormat="1" ht="39" customHeight="1">
      <c r="A36" s="10"/>
      <c r="B36" s="102">
        <v>8</v>
      </c>
      <c r="C36" s="102">
        <v>0</v>
      </c>
      <c r="D36" s="102">
        <v>0</v>
      </c>
      <c r="E36" s="97">
        <v>0</v>
      </c>
      <c r="F36" s="97">
        <v>4</v>
      </c>
      <c r="G36" s="97">
        <v>0</v>
      </c>
      <c r="H36" s="97">
        <v>9</v>
      </c>
      <c r="I36" s="98">
        <v>0</v>
      </c>
      <c r="J36" s="102">
        <v>9</v>
      </c>
      <c r="K36" s="102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2">
        <v>0</v>
      </c>
      <c r="T36" s="102">
        <v>9</v>
      </c>
      <c r="U36" s="102">
        <v>1</v>
      </c>
      <c r="V36" s="102">
        <v>0</v>
      </c>
      <c r="W36" s="102">
        <v>1</v>
      </c>
      <c r="X36" s="102">
        <v>1</v>
      </c>
      <c r="Y36" s="102">
        <v>3</v>
      </c>
      <c r="Z36" s="102">
        <v>0</v>
      </c>
      <c r="AA36" s="102">
        <v>0</v>
      </c>
      <c r="AB36" s="102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59"/>
      <c r="AN36" s="64"/>
      <c r="AO36" s="64"/>
    </row>
    <row r="37" spans="1:41" s="8" customFormat="1" ht="39" customHeight="1">
      <c r="A37" s="10"/>
      <c r="B37" s="102">
        <v>8</v>
      </c>
      <c r="C37" s="102">
        <v>0</v>
      </c>
      <c r="D37" s="102">
        <v>0</v>
      </c>
      <c r="E37" s="97">
        <v>0</v>
      </c>
      <c r="F37" s="97">
        <v>4</v>
      </c>
      <c r="G37" s="97">
        <v>0</v>
      </c>
      <c r="H37" s="97">
        <v>9</v>
      </c>
      <c r="I37" s="98">
        <v>0</v>
      </c>
      <c r="J37" s="102">
        <v>9</v>
      </c>
      <c r="K37" s="102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2">
        <v>0</v>
      </c>
      <c r="T37" s="102">
        <v>9</v>
      </c>
      <c r="U37" s="102">
        <v>1</v>
      </c>
      <c r="V37" s="102">
        <v>0</v>
      </c>
      <c r="W37" s="102">
        <v>1</v>
      </c>
      <c r="X37" s="102">
        <v>1</v>
      </c>
      <c r="Y37" s="102">
        <v>3</v>
      </c>
      <c r="Z37" s="102">
        <v>0</v>
      </c>
      <c r="AA37" s="102">
        <v>0</v>
      </c>
      <c r="AB37" s="102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59"/>
      <c r="AN37" s="64"/>
      <c r="AO37" s="64"/>
    </row>
    <row r="38" spans="1:41" s="8" customFormat="1" ht="39" customHeight="1">
      <c r="A38" s="10"/>
      <c r="B38" s="102">
        <v>8</v>
      </c>
      <c r="C38" s="102">
        <v>0</v>
      </c>
      <c r="D38" s="102">
        <v>0</v>
      </c>
      <c r="E38" s="97">
        <v>0</v>
      </c>
      <c r="F38" s="97">
        <v>4</v>
      </c>
      <c r="G38" s="97">
        <v>0</v>
      </c>
      <c r="H38" s="97">
        <v>9</v>
      </c>
      <c r="I38" s="98">
        <v>0</v>
      </c>
      <c r="J38" s="102">
        <v>9</v>
      </c>
      <c r="K38" s="102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2">
        <v>0</v>
      </c>
      <c r="T38" s="102">
        <v>9</v>
      </c>
      <c r="U38" s="102">
        <v>1</v>
      </c>
      <c r="V38" s="102">
        <v>0</v>
      </c>
      <c r="W38" s="102">
        <v>1</v>
      </c>
      <c r="X38" s="102">
        <v>1</v>
      </c>
      <c r="Y38" s="102">
        <v>3</v>
      </c>
      <c r="Z38" s="102">
        <v>0</v>
      </c>
      <c r="AA38" s="102">
        <v>0</v>
      </c>
      <c r="AB38" s="102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59"/>
      <c r="AN38" s="64"/>
      <c r="AO38" s="64"/>
    </row>
    <row r="39" spans="1:41" s="8" customFormat="1" ht="39" customHeight="1">
      <c r="A39" s="10"/>
      <c r="B39" s="102">
        <v>8</v>
      </c>
      <c r="C39" s="102">
        <v>0</v>
      </c>
      <c r="D39" s="102">
        <v>0</v>
      </c>
      <c r="E39" s="97">
        <v>0</v>
      </c>
      <c r="F39" s="97">
        <v>4</v>
      </c>
      <c r="G39" s="97">
        <v>0</v>
      </c>
      <c r="H39" s="97">
        <v>9</v>
      </c>
      <c r="I39" s="98">
        <v>0</v>
      </c>
      <c r="J39" s="102">
        <v>9</v>
      </c>
      <c r="K39" s="102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2">
        <v>0</v>
      </c>
      <c r="T39" s="102">
        <v>9</v>
      </c>
      <c r="U39" s="102">
        <v>1</v>
      </c>
      <c r="V39" s="102">
        <v>0</v>
      </c>
      <c r="W39" s="102">
        <v>1</v>
      </c>
      <c r="X39" s="102">
        <v>1</v>
      </c>
      <c r="Y39" s="102">
        <v>3</v>
      </c>
      <c r="Z39" s="102">
        <v>0</v>
      </c>
      <c r="AA39" s="102">
        <v>0</v>
      </c>
      <c r="AB39" s="102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59"/>
      <c r="AN39" s="64"/>
      <c r="AO39" s="64"/>
    </row>
    <row r="40" spans="1:41" s="8" customFormat="1" ht="39" customHeight="1">
      <c r="A40" s="10"/>
      <c r="B40" s="102">
        <v>8</v>
      </c>
      <c r="C40" s="102">
        <v>0</v>
      </c>
      <c r="D40" s="102">
        <v>0</v>
      </c>
      <c r="E40" s="97">
        <v>0</v>
      </c>
      <c r="F40" s="97">
        <v>4</v>
      </c>
      <c r="G40" s="97">
        <v>0</v>
      </c>
      <c r="H40" s="97">
        <v>9</v>
      </c>
      <c r="I40" s="98">
        <v>0</v>
      </c>
      <c r="J40" s="102">
        <v>9</v>
      </c>
      <c r="K40" s="102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2">
        <v>0</v>
      </c>
      <c r="T40" s="102">
        <v>9</v>
      </c>
      <c r="U40" s="102">
        <v>1</v>
      </c>
      <c r="V40" s="102">
        <v>0</v>
      </c>
      <c r="W40" s="102">
        <v>1</v>
      </c>
      <c r="X40" s="102">
        <v>1</v>
      </c>
      <c r="Y40" s="102">
        <v>3</v>
      </c>
      <c r="Z40" s="102">
        <v>0</v>
      </c>
      <c r="AA40" s="102">
        <v>0</v>
      </c>
      <c r="AB40" s="102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59"/>
      <c r="AN40" s="64"/>
      <c r="AO40" s="64"/>
    </row>
    <row r="41" spans="1:41" s="123" customFormat="1" ht="71.25" customHeight="1">
      <c r="A41" s="120"/>
      <c r="B41" s="82">
        <v>8</v>
      </c>
      <c r="C41" s="82">
        <v>0</v>
      </c>
      <c r="D41" s="82">
        <v>0</v>
      </c>
      <c r="E41" s="88">
        <v>0</v>
      </c>
      <c r="F41" s="88">
        <v>4</v>
      </c>
      <c r="G41" s="88">
        <v>0</v>
      </c>
      <c r="H41" s="88">
        <v>9</v>
      </c>
      <c r="I41" s="89">
        <v>0</v>
      </c>
      <c r="J41" s="82">
        <v>9</v>
      </c>
      <c r="K41" s="82">
        <v>1</v>
      </c>
      <c r="L41" s="81" t="s">
        <v>51</v>
      </c>
      <c r="M41" s="81">
        <v>3</v>
      </c>
      <c r="N41" s="81" t="s">
        <v>46</v>
      </c>
      <c r="O41" s="81">
        <v>1</v>
      </c>
      <c r="P41" s="81">
        <v>0</v>
      </c>
      <c r="Q41" s="81">
        <v>9</v>
      </c>
      <c r="R41" s="81">
        <v>0</v>
      </c>
      <c r="S41" s="82">
        <v>0</v>
      </c>
      <c r="T41" s="82">
        <v>9</v>
      </c>
      <c r="U41" s="82">
        <v>1</v>
      </c>
      <c r="V41" s="82">
        <v>0</v>
      </c>
      <c r="W41" s="82">
        <v>1</v>
      </c>
      <c r="X41" s="82">
        <v>1</v>
      </c>
      <c r="Y41" s="82">
        <v>3</v>
      </c>
      <c r="Z41" s="82">
        <v>0</v>
      </c>
      <c r="AA41" s="82">
        <v>0</v>
      </c>
      <c r="AB41" s="82">
        <v>0</v>
      </c>
      <c r="AC41" s="121" t="s">
        <v>63</v>
      </c>
      <c r="AD41" s="84" t="s">
        <v>38</v>
      </c>
      <c r="AE41" s="124">
        <v>373150</v>
      </c>
      <c r="AF41" s="124">
        <v>388075</v>
      </c>
      <c r="AG41" s="124">
        <v>403600</v>
      </c>
      <c r="AH41" s="124">
        <v>403600</v>
      </c>
      <c r="AI41" s="124">
        <v>403600</v>
      </c>
      <c r="AJ41" s="124">
        <v>403600</v>
      </c>
      <c r="AK41" s="124">
        <f>AJ41+AI41+AH41+AG41+AF41+AE41</f>
        <v>2375625</v>
      </c>
      <c r="AL41" s="121">
        <v>2028</v>
      </c>
      <c r="AM41" s="59"/>
      <c r="AN41" s="64"/>
      <c r="AO41" s="64"/>
    </row>
    <row r="42" spans="1:41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5">
        <v>1</v>
      </c>
      <c r="V42" s="95">
        <v>0</v>
      </c>
      <c r="W42" s="95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59"/>
      <c r="AN42" s="64"/>
      <c r="AO42" s="64"/>
    </row>
    <row r="43" spans="1:41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2">
        <v>1</v>
      </c>
      <c r="V43" s="102">
        <v>0</v>
      </c>
      <c r="W43" s="102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59"/>
      <c r="AN43" s="64"/>
      <c r="AO43" s="64"/>
    </row>
    <row r="44" spans="1:41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2">
        <v>1</v>
      </c>
      <c r="V44" s="102">
        <v>0</v>
      </c>
      <c r="W44" s="102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59"/>
      <c r="AN44" s="64"/>
      <c r="AO44" s="64"/>
    </row>
    <row r="45" spans="1:41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2">
        <v>1</v>
      </c>
      <c r="V45" s="102">
        <v>0</v>
      </c>
      <c r="W45" s="102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59"/>
      <c r="AN45" s="64"/>
      <c r="AO45" s="64"/>
    </row>
    <row r="46" spans="1:41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2">
        <v>1</v>
      </c>
      <c r="V46" s="102">
        <v>0</v>
      </c>
      <c r="W46" s="102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59"/>
      <c r="AN46" s="64"/>
      <c r="AO46" s="64"/>
    </row>
    <row r="47" spans="1:41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2">
        <v>1</v>
      </c>
      <c r="V47" s="102">
        <v>0</v>
      </c>
      <c r="W47" s="102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59"/>
      <c r="AN47" s="64"/>
      <c r="AO47" s="64"/>
    </row>
    <row r="48" spans="1:41" s="100" customFormat="1" ht="78.75" customHeight="1">
      <c r="A48" s="120"/>
      <c r="B48" s="82">
        <v>8</v>
      </c>
      <c r="C48" s="82">
        <v>0</v>
      </c>
      <c r="D48" s="82">
        <v>0</v>
      </c>
      <c r="E48" s="88">
        <v>0</v>
      </c>
      <c r="F48" s="88">
        <v>4</v>
      </c>
      <c r="G48" s="88">
        <v>0</v>
      </c>
      <c r="H48" s="88">
        <v>9</v>
      </c>
      <c r="I48" s="89">
        <v>0</v>
      </c>
      <c r="J48" s="82">
        <v>9</v>
      </c>
      <c r="K48" s="82">
        <v>1</v>
      </c>
      <c r="L48" s="81">
        <v>0</v>
      </c>
      <c r="M48" s="81">
        <v>2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2">
        <v>0</v>
      </c>
      <c r="T48" s="82">
        <v>9</v>
      </c>
      <c r="U48" s="82">
        <v>1</v>
      </c>
      <c r="V48" s="82">
        <v>0</v>
      </c>
      <c r="W48" s="82">
        <v>2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54" t="s">
        <v>103</v>
      </c>
      <c r="AD48" s="128" t="s">
        <v>38</v>
      </c>
      <c r="AE48" s="129">
        <f aca="true" t="shared" si="2" ref="AE48:AJ48">AE53+AE67</f>
        <v>23798250</v>
      </c>
      <c r="AF48" s="129">
        <f t="shared" si="2"/>
        <v>26102250</v>
      </c>
      <c r="AG48" s="129">
        <f t="shared" si="2"/>
        <v>26467500</v>
      </c>
      <c r="AH48" s="129">
        <f t="shared" si="2"/>
        <v>26467500</v>
      </c>
      <c r="AI48" s="129">
        <f t="shared" si="2"/>
        <v>26467500</v>
      </c>
      <c r="AJ48" s="129">
        <f t="shared" si="2"/>
        <v>26467500</v>
      </c>
      <c r="AK48" s="129">
        <f>AJ48+AI48+AH48+AG48+AF48+AE48</f>
        <v>155770500</v>
      </c>
      <c r="AL48" s="41">
        <v>2028</v>
      </c>
      <c r="AM48" s="59"/>
      <c r="AN48" s="64"/>
      <c r="AO48" s="64"/>
    </row>
    <row r="49" spans="1:41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1">
        <v>0</v>
      </c>
      <c r="M49" s="81">
        <v>2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43">
        <v>0</v>
      </c>
      <c r="T49" s="43">
        <v>9</v>
      </c>
      <c r="U49" s="80">
        <v>1</v>
      </c>
      <c r="V49" s="80">
        <v>0</v>
      </c>
      <c r="W49" s="82">
        <v>2</v>
      </c>
      <c r="X49" s="82">
        <v>0</v>
      </c>
      <c r="Y49" s="82">
        <v>0</v>
      </c>
      <c r="Z49" s="82">
        <v>0</v>
      </c>
      <c r="AA49" s="82">
        <v>0</v>
      </c>
      <c r="AB49" s="82">
        <v>1</v>
      </c>
      <c r="AC49" s="86" t="s">
        <v>42</v>
      </c>
      <c r="AD49" s="84" t="s">
        <v>17</v>
      </c>
      <c r="AE49" s="85">
        <v>80</v>
      </c>
      <c r="AF49" s="85">
        <v>75</v>
      </c>
      <c r="AG49" s="85">
        <v>70</v>
      </c>
      <c r="AH49" s="85">
        <v>60</v>
      </c>
      <c r="AI49" s="85">
        <v>50</v>
      </c>
      <c r="AJ49" s="85">
        <v>45</v>
      </c>
      <c r="AK49" s="85">
        <v>45</v>
      </c>
      <c r="AL49" s="41">
        <v>2028</v>
      </c>
      <c r="AM49" s="59"/>
      <c r="AN49" s="64"/>
      <c r="AO49" s="64"/>
    </row>
    <row r="50" spans="1:41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1">
        <v>0</v>
      </c>
      <c r="M50" s="81">
        <v>2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43">
        <v>0</v>
      </c>
      <c r="T50" s="43">
        <v>9</v>
      </c>
      <c r="U50" s="80">
        <v>1</v>
      </c>
      <c r="V50" s="80">
        <v>0</v>
      </c>
      <c r="W50" s="82">
        <v>2</v>
      </c>
      <c r="X50" s="82">
        <v>0</v>
      </c>
      <c r="Y50" s="82">
        <v>0</v>
      </c>
      <c r="Z50" s="82">
        <v>0</v>
      </c>
      <c r="AA50" s="82">
        <v>0</v>
      </c>
      <c r="AB50" s="82">
        <v>2</v>
      </c>
      <c r="AC50" s="86" t="s">
        <v>41</v>
      </c>
      <c r="AD50" s="84" t="s">
        <v>19</v>
      </c>
      <c r="AE50" s="85">
        <v>0</v>
      </c>
      <c r="AF50" s="85">
        <v>5</v>
      </c>
      <c r="AG50" s="85">
        <v>10</v>
      </c>
      <c r="AH50" s="85">
        <v>15</v>
      </c>
      <c r="AI50" s="85">
        <v>20</v>
      </c>
      <c r="AJ50" s="85">
        <v>25</v>
      </c>
      <c r="AK50" s="85">
        <v>25</v>
      </c>
      <c r="AL50" s="41">
        <v>2028</v>
      </c>
      <c r="AM50" s="59"/>
      <c r="AN50" s="64"/>
      <c r="AO50" s="64"/>
    </row>
    <row r="51" spans="1:41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1">
        <v>0</v>
      </c>
      <c r="M51" s="81">
        <v>2</v>
      </c>
      <c r="N51" s="81">
        <v>2</v>
      </c>
      <c r="O51" s="81">
        <v>0</v>
      </c>
      <c r="P51" s="81">
        <v>2</v>
      </c>
      <c r="Q51" s="81">
        <v>1</v>
      </c>
      <c r="R51" s="81">
        <v>0</v>
      </c>
      <c r="S51" s="43">
        <v>0</v>
      </c>
      <c r="T51" s="43">
        <v>9</v>
      </c>
      <c r="U51" s="80">
        <v>1</v>
      </c>
      <c r="V51" s="80">
        <v>0</v>
      </c>
      <c r="W51" s="82">
        <v>2</v>
      </c>
      <c r="X51" s="82">
        <v>2</v>
      </c>
      <c r="Y51" s="82">
        <v>1</v>
      </c>
      <c r="Z51" s="82">
        <v>0</v>
      </c>
      <c r="AA51" s="82">
        <v>0</v>
      </c>
      <c r="AB51" s="82">
        <v>0</v>
      </c>
      <c r="AC51" s="86" t="s">
        <v>39</v>
      </c>
      <c r="AD51" s="84" t="s">
        <v>76</v>
      </c>
      <c r="AE51" s="85">
        <v>1</v>
      </c>
      <c r="AF51" s="85">
        <v>1</v>
      </c>
      <c r="AG51" s="85">
        <v>1</v>
      </c>
      <c r="AH51" s="85">
        <v>1</v>
      </c>
      <c r="AI51" s="85">
        <v>1</v>
      </c>
      <c r="AJ51" s="85">
        <v>1</v>
      </c>
      <c r="AK51" s="85">
        <v>1</v>
      </c>
      <c r="AL51" s="41">
        <v>2028</v>
      </c>
      <c r="AM51" s="59"/>
      <c r="AN51" s="64"/>
      <c r="AO51" s="64"/>
    </row>
    <row r="52" spans="1:41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1">
        <v>0</v>
      </c>
      <c r="M52" s="81">
        <v>2</v>
      </c>
      <c r="N52" s="81">
        <v>2</v>
      </c>
      <c r="O52" s="81">
        <v>0</v>
      </c>
      <c r="P52" s="81">
        <v>2</v>
      </c>
      <c r="Q52" s="81">
        <v>2</v>
      </c>
      <c r="R52" s="81">
        <v>0</v>
      </c>
      <c r="S52" s="43">
        <v>0</v>
      </c>
      <c r="T52" s="43">
        <v>9</v>
      </c>
      <c r="U52" s="80">
        <v>1</v>
      </c>
      <c r="V52" s="80">
        <v>0</v>
      </c>
      <c r="W52" s="82">
        <v>2</v>
      </c>
      <c r="X52" s="82">
        <v>2</v>
      </c>
      <c r="Y52" s="82">
        <v>2</v>
      </c>
      <c r="Z52" s="82">
        <v>0</v>
      </c>
      <c r="AA52" s="82">
        <v>0</v>
      </c>
      <c r="AB52" s="82">
        <v>0</v>
      </c>
      <c r="AC52" s="87" t="s">
        <v>40</v>
      </c>
      <c r="AD52" s="84" t="s">
        <v>76</v>
      </c>
      <c r="AE52" s="85">
        <v>1</v>
      </c>
      <c r="AF52" s="85">
        <v>1</v>
      </c>
      <c r="AG52" s="85">
        <v>1</v>
      </c>
      <c r="AH52" s="85">
        <v>1</v>
      </c>
      <c r="AI52" s="85">
        <v>1</v>
      </c>
      <c r="AJ52" s="85">
        <v>1</v>
      </c>
      <c r="AK52" s="85">
        <v>1</v>
      </c>
      <c r="AL52" s="41">
        <v>2028</v>
      </c>
      <c r="AM52" s="59"/>
      <c r="AN52" s="64"/>
      <c r="AO52" s="64"/>
    </row>
    <row r="53" spans="1:41" s="123" customFormat="1" ht="91.5" customHeight="1">
      <c r="A53" s="120"/>
      <c r="B53" s="82">
        <v>8</v>
      </c>
      <c r="C53" s="82">
        <v>0</v>
      </c>
      <c r="D53" s="82">
        <v>0</v>
      </c>
      <c r="E53" s="88">
        <v>0</v>
      </c>
      <c r="F53" s="88">
        <v>4</v>
      </c>
      <c r="G53" s="88">
        <v>0</v>
      </c>
      <c r="H53" s="88">
        <v>9</v>
      </c>
      <c r="I53" s="89">
        <v>0</v>
      </c>
      <c r="J53" s="82">
        <v>9</v>
      </c>
      <c r="K53" s="82">
        <v>1</v>
      </c>
      <c r="L53" s="81">
        <v>0</v>
      </c>
      <c r="M53" s="81">
        <v>2</v>
      </c>
      <c r="N53" s="81" t="s">
        <v>46</v>
      </c>
      <c r="O53" s="81">
        <v>1</v>
      </c>
      <c r="P53" s="81">
        <v>0</v>
      </c>
      <c r="Q53" s="81">
        <v>5</v>
      </c>
      <c r="R53" s="81">
        <v>0</v>
      </c>
      <c r="S53" s="82">
        <v>0</v>
      </c>
      <c r="T53" s="82">
        <v>9</v>
      </c>
      <c r="U53" s="82">
        <v>1</v>
      </c>
      <c r="V53" s="82">
        <v>0</v>
      </c>
      <c r="W53" s="82">
        <v>2</v>
      </c>
      <c r="X53" s="82">
        <v>2</v>
      </c>
      <c r="Y53" s="82">
        <v>3</v>
      </c>
      <c r="Z53" s="82">
        <v>0</v>
      </c>
      <c r="AA53" s="82">
        <v>0</v>
      </c>
      <c r="AB53" s="82">
        <v>0</v>
      </c>
      <c r="AC53" s="87" t="s">
        <v>58</v>
      </c>
      <c r="AD53" s="84" t="s">
        <v>38</v>
      </c>
      <c r="AE53" s="122">
        <f>AE55+AE57+AE59+AE61+AE63+AE65</f>
        <v>3719650</v>
      </c>
      <c r="AF53" s="122">
        <v>5220450</v>
      </c>
      <c r="AG53" s="122">
        <v>5293500</v>
      </c>
      <c r="AH53" s="122">
        <v>5293500</v>
      </c>
      <c r="AI53" s="122">
        <v>5293500</v>
      </c>
      <c r="AJ53" s="122">
        <v>5293500</v>
      </c>
      <c r="AK53" s="122">
        <f>AJ53+AI53+AH53+AG53+AF53+AE53</f>
        <v>30114100</v>
      </c>
      <c r="AL53" s="121">
        <v>2028</v>
      </c>
      <c r="AM53" s="59"/>
      <c r="AN53" s="64"/>
      <c r="AO53" s="64"/>
    </row>
    <row r="54" spans="1:41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1">
        <v>0</v>
      </c>
      <c r="M54" s="81">
        <v>2</v>
      </c>
      <c r="N54" s="81" t="s">
        <v>46</v>
      </c>
      <c r="O54" s="81">
        <v>1</v>
      </c>
      <c r="P54" s="81">
        <v>0</v>
      </c>
      <c r="Q54" s="81">
        <v>5</v>
      </c>
      <c r="R54" s="81">
        <v>0</v>
      </c>
      <c r="S54" s="43">
        <v>0</v>
      </c>
      <c r="T54" s="43">
        <v>9</v>
      </c>
      <c r="U54" s="101">
        <v>1</v>
      </c>
      <c r="V54" s="101">
        <v>0</v>
      </c>
      <c r="W54" s="82">
        <v>2</v>
      </c>
      <c r="X54" s="82">
        <v>2</v>
      </c>
      <c r="Y54" s="82">
        <v>3</v>
      </c>
      <c r="Z54" s="82">
        <v>0</v>
      </c>
      <c r="AA54" s="82">
        <v>0</v>
      </c>
      <c r="AB54" s="82">
        <v>1</v>
      </c>
      <c r="AC54" s="87" t="s">
        <v>54</v>
      </c>
      <c r="AD54" s="84" t="s">
        <v>18</v>
      </c>
      <c r="AE54" s="85">
        <v>10</v>
      </c>
      <c r="AF54" s="85">
        <v>5</v>
      </c>
      <c r="AG54" s="85">
        <v>4</v>
      </c>
      <c r="AH54" s="85">
        <v>3</v>
      </c>
      <c r="AI54" s="85">
        <v>3</v>
      </c>
      <c r="AJ54" s="85">
        <v>3</v>
      </c>
      <c r="AK54" s="85">
        <v>3</v>
      </c>
      <c r="AL54" s="41">
        <v>2028</v>
      </c>
      <c r="AM54" s="59"/>
      <c r="AN54" s="64"/>
      <c r="AO54" s="64"/>
    </row>
    <row r="55" spans="1:143" s="103" customFormat="1" ht="91.5" customHeight="1">
      <c r="A55" s="120"/>
      <c r="B55" s="82">
        <v>8</v>
      </c>
      <c r="C55" s="82">
        <v>0</v>
      </c>
      <c r="D55" s="82">
        <v>0</v>
      </c>
      <c r="E55" s="88">
        <v>0</v>
      </c>
      <c r="F55" s="88">
        <v>4</v>
      </c>
      <c r="G55" s="88">
        <v>0</v>
      </c>
      <c r="H55" s="88">
        <v>9</v>
      </c>
      <c r="I55" s="89">
        <v>0</v>
      </c>
      <c r="J55" s="82">
        <v>9</v>
      </c>
      <c r="K55" s="82">
        <v>1</v>
      </c>
      <c r="L55" s="81">
        <v>0</v>
      </c>
      <c r="M55" s="81">
        <v>2</v>
      </c>
      <c r="N55" s="81" t="s">
        <v>46</v>
      </c>
      <c r="O55" s="81">
        <v>1</v>
      </c>
      <c r="P55" s="81">
        <v>0</v>
      </c>
      <c r="Q55" s="81">
        <v>5</v>
      </c>
      <c r="R55" s="81">
        <v>0</v>
      </c>
      <c r="S55" s="82">
        <v>0</v>
      </c>
      <c r="T55" s="82">
        <v>9</v>
      </c>
      <c r="U55" s="82">
        <v>1</v>
      </c>
      <c r="V55" s="82">
        <v>0</v>
      </c>
      <c r="W55" s="82">
        <v>2</v>
      </c>
      <c r="X55" s="82">
        <v>2</v>
      </c>
      <c r="Y55" s="82">
        <v>3</v>
      </c>
      <c r="Z55" s="82">
        <v>1</v>
      </c>
      <c r="AA55" s="82">
        <v>0</v>
      </c>
      <c r="AB55" s="82">
        <v>0</v>
      </c>
      <c r="AC55" s="87" t="s">
        <v>107</v>
      </c>
      <c r="AD55" s="84" t="s">
        <v>38</v>
      </c>
      <c r="AE55" s="143">
        <v>339738.54</v>
      </c>
      <c r="AF55" s="125">
        <v>0</v>
      </c>
      <c r="AG55" s="125">
        <v>0</v>
      </c>
      <c r="AH55" s="125">
        <v>0</v>
      </c>
      <c r="AI55" s="125">
        <v>0</v>
      </c>
      <c r="AJ55" s="125">
        <v>0</v>
      </c>
      <c r="AK55" s="125">
        <v>339738.54</v>
      </c>
      <c r="AL55" s="121">
        <v>2023</v>
      </c>
      <c r="AM55" s="59"/>
      <c r="AN55" s="64"/>
      <c r="AO55" s="64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</row>
    <row r="56" spans="1:74" s="103" customFormat="1" ht="91.5" customHeight="1">
      <c r="A56" s="59"/>
      <c r="B56" s="104">
        <v>8</v>
      </c>
      <c r="C56" s="104">
        <v>0</v>
      </c>
      <c r="D56" s="104">
        <v>0</v>
      </c>
      <c r="E56" s="97">
        <v>0</v>
      </c>
      <c r="F56" s="97">
        <v>4</v>
      </c>
      <c r="G56" s="97">
        <v>0</v>
      </c>
      <c r="H56" s="97">
        <v>9</v>
      </c>
      <c r="I56" s="98">
        <v>0</v>
      </c>
      <c r="J56" s="104">
        <v>9</v>
      </c>
      <c r="K56" s="104">
        <v>1</v>
      </c>
      <c r="L56" s="70">
        <v>0</v>
      </c>
      <c r="M56" s="70">
        <v>2</v>
      </c>
      <c r="N56" s="70" t="s">
        <v>46</v>
      </c>
      <c r="O56" s="70">
        <v>1</v>
      </c>
      <c r="P56" s="70">
        <v>0</v>
      </c>
      <c r="Q56" s="70">
        <v>5</v>
      </c>
      <c r="R56" s="70">
        <v>0</v>
      </c>
      <c r="S56" s="104">
        <v>0</v>
      </c>
      <c r="T56" s="104">
        <v>9</v>
      </c>
      <c r="U56" s="104">
        <v>1</v>
      </c>
      <c r="V56" s="104">
        <v>0</v>
      </c>
      <c r="W56" s="104">
        <v>2</v>
      </c>
      <c r="X56" s="104">
        <v>2</v>
      </c>
      <c r="Y56" s="104">
        <v>3</v>
      </c>
      <c r="Z56" s="104">
        <v>1</v>
      </c>
      <c r="AA56" s="104">
        <v>0</v>
      </c>
      <c r="AB56" s="104">
        <v>1</v>
      </c>
      <c r="AC56" s="105" t="s">
        <v>108</v>
      </c>
      <c r="AD56" s="62" t="s">
        <v>19</v>
      </c>
      <c r="AE56" s="106">
        <v>0.46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>
        <v>0</v>
      </c>
      <c r="AL56" s="41">
        <v>2023</v>
      </c>
      <c r="AM56" s="5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74" s="103" customFormat="1" ht="91.5" customHeight="1">
      <c r="A57" s="59"/>
      <c r="B57" s="104">
        <v>8</v>
      </c>
      <c r="C57" s="104">
        <v>0</v>
      </c>
      <c r="D57" s="104">
        <v>0</v>
      </c>
      <c r="E57" s="97">
        <v>0</v>
      </c>
      <c r="F57" s="97">
        <v>4</v>
      </c>
      <c r="G57" s="97">
        <v>0</v>
      </c>
      <c r="H57" s="97">
        <v>9</v>
      </c>
      <c r="I57" s="98">
        <v>0</v>
      </c>
      <c r="J57" s="104">
        <v>9</v>
      </c>
      <c r="K57" s="104">
        <v>1</v>
      </c>
      <c r="L57" s="70">
        <v>0</v>
      </c>
      <c r="M57" s="70">
        <v>2</v>
      </c>
      <c r="N57" s="70" t="s">
        <v>46</v>
      </c>
      <c r="O57" s="70">
        <v>1</v>
      </c>
      <c r="P57" s="70">
        <v>0</v>
      </c>
      <c r="Q57" s="70">
        <v>5</v>
      </c>
      <c r="R57" s="70">
        <v>0</v>
      </c>
      <c r="S57" s="104">
        <v>0</v>
      </c>
      <c r="T57" s="104">
        <v>9</v>
      </c>
      <c r="U57" s="104">
        <v>1</v>
      </c>
      <c r="V57" s="104">
        <v>0</v>
      </c>
      <c r="W57" s="104">
        <v>2</v>
      </c>
      <c r="X57" s="104">
        <v>2</v>
      </c>
      <c r="Y57" s="104">
        <v>3</v>
      </c>
      <c r="Z57" s="104">
        <v>2</v>
      </c>
      <c r="AA57" s="104">
        <v>0</v>
      </c>
      <c r="AB57" s="104">
        <v>0</v>
      </c>
      <c r="AC57" s="105" t="s">
        <v>109</v>
      </c>
      <c r="AD57" s="62" t="s">
        <v>38</v>
      </c>
      <c r="AE57" s="119">
        <v>318400.22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  <c r="AK57" s="73">
        <v>297399.86</v>
      </c>
      <c r="AL57" s="41">
        <v>2023</v>
      </c>
      <c r="AM57" s="5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</row>
    <row r="58" spans="1:74" s="103" customFormat="1" ht="91.5" customHeight="1">
      <c r="A58" s="59"/>
      <c r="B58" s="104">
        <v>8</v>
      </c>
      <c r="C58" s="104">
        <v>0</v>
      </c>
      <c r="D58" s="104">
        <v>0</v>
      </c>
      <c r="E58" s="97">
        <v>0</v>
      </c>
      <c r="F58" s="97">
        <v>4</v>
      </c>
      <c r="G58" s="97">
        <v>0</v>
      </c>
      <c r="H58" s="97">
        <v>9</v>
      </c>
      <c r="I58" s="98">
        <v>0</v>
      </c>
      <c r="J58" s="104">
        <v>9</v>
      </c>
      <c r="K58" s="104">
        <v>1</v>
      </c>
      <c r="L58" s="70">
        <v>0</v>
      </c>
      <c r="M58" s="70">
        <v>2</v>
      </c>
      <c r="N58" s="70" t="s">
        <v>46</v>
      </c>
      <c r="O58" s="70">
        <v>1</v>
      </c>
      <c r="P58" s="70">
        <v>0</v>
      </c>
      <c r="Q58" s="70">
        <v>5</v>
      </c>
      <c r="R58" s="70">
        <v>0</v>
      </c>
      <c r="S58" s="104">
        <v>0</v>
      </c>
      <c r="T58" s="104">
        <v>9</v>
      </c>
      <c r="U58" s="104">
        <v>1</v>
      </c>
      <c r="V58" s="104">
        <v>0</v>
      </c>
      <c r="W58" s="104">
        <v>2</v>
      </c>
      <c r="X58" s="104">
        <v>2</v>
      </c>
      <c r="Y58" s="104">
        <v>3</v>
      </c>
      <c r="Z58" s="104">
        <v>2</v>
      </c>
      <c r="AA58" s="104">
        <v>0</v>
      </c>
      <c r="AB58" s="104">
        <v>1</v>
      </c>
      <c r="AC58" s="105" t="s">
        <v>110</v>
      </c>
      <c r="AD58" s="62" t="s">
        <v>19</v>
      </c>
      <c r="AE58" s="106">
        <v>0.403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  <c r="AK58" s="73">
        <v>0</v>
      </c>
      <c r="AL58" s="41">
        <v>2023</v>
      </c>
      <c r="AM58" s="5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1:74" s="103" customFormat="1" ht="65.25" customHeight="1">
      <c r="A59" s="59"/>
      <c r="B59" s="150">
        <v>8</v>
      </c>
      <c r="C59" s="150">
        <v>0</v>
      </c>
      <c r="D59" s="150">
        <v>0</v>
      </c>
      <c r="E59" s="97">
        <v>0</v>
      </c>
      <c r="F59" s="97">
        <v>4</v>
      </c>
      <c r="G59" s="97">
        <v>0</v>
      </c>
      <c r="H59" s="97">
        <v>9</v>
      </c>
      <c r="I59" s="98">
        <v>0</v>
      </c>
      <c r="J59" s="150">
        <v>9</v>
      </c>
      <c r="K59" s="150">
        <v>1</v>
      </c>
      <c r="L59" s="70">
        <v>0</v>
      </c>
      <c r="M59" s="70">
        <v>2</v>
      </c>
      <c r="N59" s="70" t="s">
        <v>46</v>
      </c>
      <c r="O59" s="70">
        <v>1</v>
      </c>
      <c r="P59" s="70">
        <v>0</v>
      </c>
      <c r="Q59" s="70">
        <v>5</v>
      </c>
      <c r="R59" s="70">
        <v>0</v>
      </c>
      <c r="S59" s="150">
        <v>0</v>
      </c>
      <c r="T59" s="150">
        <v>9</v>
      </c>
      <c r="U59" s="150">
        <v>1</v>
      </c>
      <c r="V59" s="150">
        <v>0</v>
      </c>
      <c r="W59" s="150">
        <v>2</v>
      </c>
      <c r="X59" s="150">
        <v>2</v>
      </c>
      <c r="Y59" s="150">
        <v>3</v>
      </c>
      <c r="Z59" s="150">
        <v>2</v>
      </c>
      <c r="AA59" s="150">
        <v>0</v>
      </c>
      <c r="AB59" s="150">
        <v>0</v>
      </c>
      <c r="AC59" s="65" t="s">
        <v>124</v>
      </c>
      <c r="AD59" s="62" t="s">
        <v>38</v>
      </c>
      <c r="AE59" s="73">
        <v>422590.44</v>
      </c>
      <c r="AF59" s="73">
        <v>0</v>
      </c>
      <c r="AG59" s="73">
        <v>0</v>
      </c>
      <c r="AH59" s="73">
        <v>0</v>
      </c>
      <c r="AI59" s="73">
        <v>0</v>
      </c>
      <c r="AJ59" s="73">
        <v>0</v>
      </c>
      <c r="AK59" s="73">
        <v>422590.44</v>
      </c>
      <c r="AL59" s="41">
        <v>2023</v>
      </c>
      <c r="AM59" s="5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74" s="103" customFormat="1" ht="69.75" customHeight="1">
      <c r="A60" s="59"/>
      <c r="B60" s="150">
        <v>8</v>
      </c>
      <c r="C60" s="150">
        <v>0</v>
      </c>
      <c r="D60" s="150">
        <v>0</v>
      </c>
      <c r="E60" s="97">
        <v>0</v>
      </c>
      <c r="F60" s="97">
        <v>4</v>
      </c>
      <c r="G60" s="97">
        <v>0</v>
      </c>
      <c r="H60" s="97">
        <v>9</v>
      </c>
      <c r="I60" s="98">
        <v>0</v>
      </c>
      <c r="J60" s="150">
        <v>9</v>
      </c>
      <c r="K60" s="150">
        <v>1</v>
      </c>
      <c r="L60" s="70">
        <v>0</v>
      </c>
      <c r="M60" s="70">
        <v>2</v>
      </c>
      <c r="N60" s="70" t="s">
        <v>46</v>
      </c>
      <c r="O60" s="70">
        <v>1</v>
      </c>
      <c r="P60" s="70">
        <v>0</v>
      </c>
      <c r="Q60" s="70">
        <v>5</v>
      </c>
      <c r="R60" s="70">
        <v>0</v>
      </c>
      <c r="S60" s="150">
        <v>0</v>
      </c>
      <c r="T60" s="150">
        <v>9</v>
      </c>
      <c r="U60" s="150">
        <v>1</v>
      </c>
      <c r="V60" s="150">
        <v>0</v>
      </c>
      <c r="W60" s="150">
        <v>2</v>
      </c>
      <c r="X60" s="150">
        <v>2</v>
      </c>
      <c r="Y60" s="150">
        <v>3</v>
      </c>
      <c r="Z60" s="150">
        <v>2</v>
      </c>
      <c r="AA60" s="150">
        <v>0</v>
      </c>
      <c r="AB60" s="150">
        <v>1</v>
      </c>
      <c r="AC60" s="65" t="s">
        <v>111</v>
      </c>
      <c r="AD60" s="62" t="s">
        <v>19</v>
      </c>
      <c r="AE60" s="106">
        <v>0.54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3">
        <v>0</v>
      </c>
      <c r="AL60" s="41">
        <v>2023</v>
      </c>
      <c r="AM60" s="5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</row>
    <row r="61" spans="1:74" s="103" customFormat="1" ht="74.25" customHeight="1">
      <c r="A61" s="59"/>
      <c r="B61" s="150">
        <v>8</v>
      </c>
      <c r="C61" s="150">
        <v>0</v>
      </c>
      <c r="D61" s="150">
        <v>0</v>
      </c>
      <c r="E61" s="97">
        <v>0</v>
      </c>
      <c r="F61" s="97">
        <v>4</v>
      </c>
      <c r="G61" s="97">
        <v>0</v>
      </c>
      <c r="H61" s="97">
        <v>9</v>
      </c>
      <c r="I61" s="98">
        <v>0</v>
      </c>
      <c r="J61" s="150">
        <v>9</v>
      </c>
      <c r="K61" s="150">
        <v>1</v>
      </c>
      <c r="L61" s="70">
        <v>0</v>
      </c>
      <c r="M61" s="70">
        <v>2</v>
      </c>
      <c r="N61" s="70" t="s">
        <v>46</v>
      </c>
      <c r="O61" s="70">
        <v>1</v>
      </c>
      <c r="P61" s="70">
        <v>0</v>
      </c>
      <c r="Q61" s="70">
        <v>5</v>
      </c>
      <c r="R61" s="70">
        <v>0</v>
      </c>
      <c r="S61" s="150">
        <v>0</v>
      </c>
      <c r="T61" s="150">
        <v>9</v>
      </c>
      <c r="U61" s="150">
        <v>1</v>
      </c>
      <c r="V61" s="150">
        <v>0</v>
      </c>
      <c r="W61" s="150">
        <v>2</v>
      </c>
      <c r="X61" s="150">
        <v>2</v>
      </c>
      <c r="Y61" s="150">
        <v>3</v>
      </c>
      <c r="Z61" s="150">
        <v>2</v>
      </c>
      <c r="AA61" s="150">
        <v>0</v>
      </c>
      <c r="AB61" s="150">
        <v>0</v>
      </c>
      <c r="AC61" s="65" t="s">
        <v>112</v>
      </c>
      <c r="AD61" s="62" t="s">
        <v>38</v>
      </c>
      <c r="AE61" s="73">
        <v>1247193.95</v>
      </c>
      <c r="AF61" s="73">
        <v>0</v>
      </c>
      <c r="AG61" s="73">
        <v>0</v>
      </c>
      <c r="AH61" s="73">
        <v>0</v>
      </c>
      <c r="AI61" s="73">
        <v>0</v>
      </c>
      <c r="AJ61" s="73">
        <v>0</v>
      </c>
      <c r="AK61" s="73">
        <v>1247193.95</v>
      </c>
      <c r="AL61" s="41">
        <v>2023</v>
      </c>
      <c r="AM61" s="5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</row>
    <row r="62" spans="1:74" s="103" customFormat="1" ht="91.5" customHeight="1">
      <c r="A62" s="59"/>
      <c r="B62" s="150">
        <v>8</v>
      </c>
      <c r="C62" s="150">
        <v>0</v>
      </c>
      <c r="D62" s="150">
        <v>0</v>
      </c>
      <c r="E62" s="97">
        <v>0</v>
      </c>
      <c r="F62" s="97">
        <v>4</v>
      </c>
      <c r="G62" s="97">
        <v>0</v>
      </c>
      <c r="H62" s="97">
        <v>9</v>
      </c>
      <c r="I62" s="98">
        <v>0</v>
      </c>
      <c r="J62" s="150">
        <v>9</v>
      </c>
      <c r="K62" s="150">
        <v>1</v>
      </c>
      <c r="L62" s="70">
        <v>0</v>
      </c>
      <c r="M62" s="70">
        <v>2</v>
      </c>
      <c r="N62" s="70" t="s">
        <v>46</v>
      </c>
      <c r="O62" s="70">
        <v>1</v>
      </c>
      <c r="P62" s="70">
        <v>0</v>
      </c>
      <c r="Q62" s="70">
        <v>5</v>
      </c>
      <c r="R62" s="70">
        <v>0</v>
      </c>
      <c r="S62" s="150">
        <v>0</v>
      </c>
      <c r="T62" s="150">
        <v>9</v>
      </c>
      <c r="U62" s="150">
        <v>1</v>
      </c>
      <c r="V62" s="150">
        <v>0</v>
      </c>
      <c r="W62" s="150">
        <v>2</v>
      </c>
      <c r="X62" s="150">
        <v>2</v>
      </c>
      <c r="Y62" s="150">
        <v>3</v>
      </c>
      <c r="Z62" s="150">
        <v>2</v>
      </c>
      <c r="AA62" s="150">
        <v>0</v>
      </c>
      <c r="AB62" s="150">
        <v>1</v>
      </c>
      <c r="AC62" s="65" t="s">
        <v>113</v>
      </c>
      <c r="AD62" s="62" t="s">
        <v>114</v>
      </c>
      <c r="AE62" s="106">
        <v>0.941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41">
        <v>2023</v>
      </c>
      <c r="AM62" s="5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</row>
    <row r="63" spans="1:74" s="103" customFormat="1" ht="91.5" customHeight="1">
      <c r="A63" s="59"/>
      <c r="B63" s="150">
        <v>8</v>
      </c>
      <c r="C63" s="150">
        <v>0</v>
      </c>
      <c r="D63" s="150">
        <v>0</v>
      </c>
      <c r="E63" s="97">
        <v>0</v>
      </c>
      <c r="F63" s="97">
        <v>4</v>
      </c>
      <c r="G63" s="97">
        <v>0</v>
      </c>
      <c r="H63" s="97">
        <v>9</v>
      </c>
      <c r="I63" s="98">
        <v>0</v>
      </c>
      <c r="J63" s="150">
        <v>9</v>
      </c>
      <c r="K63" s="150">
        <v>1</v>
      </c>
      <c r="L63" s="70">
        <v>0</v>
      </c>
      <c r="M63" s="70">
        <v>2</v>
      </c>
      <c r="N63" s="70" t="s">
        <v>46</v>
      </c>
      <c r="O63" s="70">
        <v>1</v>
      </c>
      <c r="P63" s="70">
        <v>0</v>
      </c>
      <c r="Q63" s="70">
        <v>5</v>
      </c>
      <c r="R63" s="70">
        <v>0</v>
      </c>
      <c r="S63" s="150">
        <v>0</v>
      </c>
      <c r="T63" s="150">
        <v>9</v>
      </c>
      <c r="U63" s="150">
        <v>1</v>
      </c>
      <c r="V63" s="150">
        <v>0</v>
      </c>
      <c r="W63" s="150">
        <v>2</v>
      </c>
      <c r="X63" s="150">
        <v>2</v>
      </c>
      <c r="Y63" s="150">
        <v>3</v>
      </c>
      <c r="Z63" s="150">
        <v>2</v>
      </c>
      <c r="AA63" s="150">
        <v>0</v>
      </c>
      <c r="AB63" s="150">
        <v>0</v>
      </c>
      <c r="AC63" s="65" t="s">
        <v>115</v>
      </c>
      <c r="AD63" s="62" t="s">
        <v>38</v>
      </c>
      <c r="AE63" s="73">
        <v>621058.42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621058.42</v>
      </c>
      <c r="AL63" s="41">
        <v>2023</v>
      </c>
      <c r="AM63" s="5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</row>
    <row r="64" spans="1:74" s="103" customFormat="1" ht="91.5" customHeight="1">
      <c r="A64" s="59"/>
      <c r="B64" s="150">
        <v>8</v>
      </c>
      <c r="C64" s="150">
        <v>0</v>
      </c>
      <c r="D64" s="150">
        <v>0</v>
      </c>
      <c r="E64" s="97">
        <v>0</v>
      </c>
      <c r="F64" s="97">
        <v>4</v>
      </c>
      <c r="G64" s="97">
        <v>0</v>
      </c>
      <c r="H64" s="97">
        <v>9</v>
      </c>
      <c r="I64" s="98">
        <v>0</v>
      </c>
      <c r="J64" s="150">
        <v>9</v>
      </c>
      <c r="K64" s="150">
        <v>1</v>
      </c>
      <c r="L64" s="70">
        <v>0</v>
      </c>
      <c r="M64" s="70">
        <v>2</v>
      </c>
      <c r="N64" s="70" t="s">
        <v>46</v>
      </c>
      <c r="O64" s="70">
        <v>1</v>
      </c>
      <c r="P64" s="70">
        <v>0</v>
      </c>
      <c r="Q64" s="70">
        <v>5</v>
      </c>
      <c r="R64" s="70">
        <v>0</v>
      </c>
      <c r="S64" s="150">
        <v>0</v>
      </c>
      <c r="T64" s="150">
        <v>9</v>
      </c>
      <c r="U64" s="150">
        <v>1</v>
      </c>
      <c r="V64" s="150">
        <v>0</v>
      </c>
      <c r="W64" s="150">
        <v>2</v>
      </c>
      <c r="X64" s="150">
        <v>2</v>
      </c>
      <c r="Y64" s="150">
        <v>3</v>
      </c>
      <c r="Z64" s="150">
        <v>2</v>
      </c>
      <c r="AA64" s="150">
        <v>0</v>
      </c>
      <c r="AB64" s="150">
        <v>1</v>
      </c>
      <c r="AC64" s="65" t="s">
        <v>116</v>
      </c>
      <c r="AD64" s="62" t="s">
        <v>19</v>
      </c>
      <c r="AE64" s="106">
        <v>0.374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>
        <v>0</v>
      </c>
      <c r="AL64" s="41">
        <v>2023</v>
      </c>
      <c r="AM64" s="5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</row>
    <row r="65" spans="1:74" s="103" customFormat="1" ht="91.5" customHeight="1">
      <c r="A65" s="59"/>
      <c r="B65" s="150">
        <v>8</v>
      </c>
      <c r="C65" s="150">
        <v>0</v>
      </c>
      <c r="D65" s="150">
        <v>0</v>
      </c>
      <c r="E65" s="97">
        <v>0</v>
      </c>
      <c r="F65" s="97">
        <v>4</v>
      </c>
      <c r="G65" s="97">
        <v>0</v>
      </c>
      <c r="H65" s="97">
        <v>9</v>
      </c>
      <c r="I65" s="98">
        <v>0</v>
      </c>
      <c r="J65" s="150">
        <v>9</v>
      </c>
      <c r="K65" s="150">
        <v>1</v>
      </c>
      <c r="L65" s="70">
        <v>0</v>
      </c>
      <c r="M65" s="70">
        <v>2</v>
      </c>
      <c r="N65" s="70" t="s">
        <v>46</v>
      </c>
      <c r="O65" s="70">
        <v>1</v>
      </c>
      <c r="P65" s="70">
        <v>0</v>
      </c>
      <c r="Q65" s="70">
        <v>5</v>
      </c>
      <c r="R65" s="70">
        <v>0</v>
      </c>
      <c r="S65" s="150">
        <v>0</v>
      </c>
      <c r="T65" s="150">
        <v>9</v>
      </c>
      <c r="U65" s="150">
        <v>1</v>
      </c>
      <c r="V65" s="150">
        <v>0</v>
      </c>
      <c r="W65" s="150">
        <v>2</v>
      </c>
      <c r="X65" s="150">
        <v>2</v>
      </c>
      <c r="Y65" s="150">
        <v>3</v>
      </c>
      <c r="Z65" s="150">
        <v>2</v>
      </c>
      <c r="AA65" s="150">
        <v>0</v>
      </c>
      <c r="AB65" s="150">
        <v>0</v>
      </c>
      <c r="AC65" s="65" t="s">
        <v>117</v>
      </c>
      <c r="AD65" s="62" t="s">
        <v>38</v>
      </c>
      <c r="AE65" s="73">
        <v>770668.43</v>
      </c>
      <c r="AF65" s="73">
        <v>0</v>
      </c>
      <c r="AG65" s="73">
        <v>0</v>
      </c>
      <c r="AH65" s="73">
        <v>0</v>
      </c>
      <c r="AI65" s="73">
        <v>0</v>
      </c>
      <c r="AJ65" s="73">
        <v>0</v>
      </c>
      <c r="AK65" s="73">
        <v>2091668.79</v>
      </c>
      <c r="AL65" s="41">
        <v>2023</v>
      </c>
      <c r="AM65" s="5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</row>
    <row r="66" spans="1:74" s="103" customFormat="1" ht="91.5" customHeight="1">
      <c r="A66" s="59"/>
      <c r="B66" s="150">
        <v>8</v>
      </c>
      <c r="C66" s="150">
        <v>0</v>
      </c>
      <c r="D66" s="150">
        <v>0</v>
      </c>
      <c r="E66" s="97">
        <v>0</v>
      </c>
      <c r="F66" s="97">
        <v>4</v>
      </c>
      <c r="G66" s="97">
        <v>0</v>
      </c>
      <c r="H66" s="97">
        <v>9</v>
      </c>
      <c r="I66" s="98">
        <v>0</v>
      </c>
      <c r="J66" s="150">
        <v>9</v>
      </c>
      <c r="K66" s="150">
        <v>1</v>
      </c>
      <c r="L66" s="70">
        <v>0</v>
      </c>
      <c r="M66" s="70">
        <v>2</v>
      </c>
      <c r="N66" s="70" t="s">
        <v>46</v>
      </c>
      <c r="O66" s="70">
        <v>1</v>
      </c>
      <c r="P66" s="70">
        <v>0</v>
      </c>
      <c r="Q66" s="70">
        <v>5</v>
      </c>
      <c r="R66" s="70">
        <v>0</v>
      </c>
      <c r="S66" s="150">
        <v>0</v>
      </c>
      <c r="T66" s="150">
        <v>9</v>
      </c>
      <c r="U66" s="150">
        <v>1</v>
      </c>
      <c r="V66" s="150">
        <v>0</v>
      </c>
      <c r="W66" s="150">
        <v>2</v>
      </c>
      <c r="X66" s="150">
        <v>2</v>
      </c>
      <c r="Y66" s="150">
        <v>3</v>
      </c>
      <c r="Z66" s="150">
        <v>2</v>
      </c>
      <c r="AA66" s="150">
        <v>0</v>
      </c>
      <c r="AB66" s="150">
        <v>1</v>
      </c>
      <c r="AC66" s="65" t="s">
        <v>120</v>
      </c>
      <c r="AD66" s="62" t="s">
        <v>19</v>
      </c>
      <c r="AE66" s="106">
        <v>0.425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73">
        <v>0</v>
      </c>
      <c r="AL66" s="41">
        <v>2023</v>
      </c>
      <c r="AM66" s="5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</row>
    <row r="67" spans="1:74" s="123" customFormat="1" ht="70.5" customHeight="1">
      <c r="A67" s="120"/>
      <c r="B67" s="82">
        <v>8</v>
      </c>
      <c r="C67" s="82">
        <v>0</v>
      </c>
      <c r="D67" s="82">
        <v>0</v>
      </c>
      <c r="E67" s="88">
        <v>0</v>
      </c>
      <c r="F67" s="88">
        <v>4</v>
      </c>
      <c r="G67" s="88">
        <v>0</v>
      </c>
      <c r="H67" s="88">
        <v>9</v>
      </c>
      <c r="I67" s="89">
        <v>0</v>
      </c>
      <c r="J67" s="82">
        <v>9</v>
      </c>
      <c r="K67" s="82">
        <v>1</v>
      </c>
      <c r="L67" s="81">
        <v>0</v>
      </c>
      <c r="M67" s="81">
        <v>2</v>
      </c>
      <c r="N67" s="81">
        <v>1</v>
      </c>
      <c r="O67" s="81">
        <v>1</v>
      </c>
      <c r="P67" s="81">
        <v>0</v>
      </c>
      <c r="Q67" s="81">
        <v>5</v>
      </c>
      <c r="R67" s="81">
        <v>0</v>
      </c>
      <c r="S67" s="82">
        <v>0</v>
      </c>
      <c r="T67" s="82">
        <v>9</v>
      </c>
      <c r="U67" s="82">
        <v>1</v>
      </c>
      <c r="V67" s="82">
        <v>0</v>
      </c>
      <c r="W67" s="82">
        <v>2</v>
      </c>
      <c r="X67" s="82">
        <v>2</v>
      </c>
      <c r="Y67" s="82">
        <v>4</v>
      </c>
      <c r="Z67" s="82">
        <v>0</v>
      </c>
      <c r="AA67" s="82">
        <v>0</v>
      </c>
      <c r="AB67" s="82">
        <v>0</v>
      </c>
      <c r="AC67" s="87" t="s">
        <v>59</v>
      </c>
      <c r="AD67" s="84" t="s">
        <v>38</v>
      </c>
      <c r="AE67" s="124">
        <f>AE68+AE70+AE72+AE74+AE76+AE78</f>
        <v>20078600</v>
      </c>
      <c r="AF67" s="124">
        <v>20881800</v>
      </c>
      <c r="AG67" s="124">
        <v>21174000</v>
      </c>
      <c r="AH67" s="124">
        <v>21174000</v>
      </c>
      <c r="AI67" s="124">
        <v>21174000</v>
      </c>
      <c r="AJ67" s="124">
        <v>21174000</v>
      </c>
      <c r="AK67" s="124">
        <f>AJ67+AI67+AH67+AG67+AF67+AE67</f>
        <v>125656400</v>
      </c>
      <c r="AL67" s="121">
        <v>2028</v>
      </c>
      <c r="AM67" s="5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</row>
    <row r="68" spans="1:41" s="123" customFormat="1" ht="88.5" customHeight="1">
      <c r="A68" s="120"/>
      <c r="B68" s="82">
        <v>8</v>
      </c>
      <c r="C68" s="82">
        <v>0</v>
      </c>
      <c r="D68" s="82">
        <v>0</v>
      </c>
      <c r="E68" s="88">
        <v>0</v>
      </c>
      <c r="F68" s="88">
        <v>4</v>
      </c>
      <c r="G68" s="88">
        <v>0</v>
      </c>
      <c r="H68" s="88">
        <v>9</v>
      </c>
      <c r="I68" s="89">
        <v>0</v>
      </c>
      <c r="J68" s="82">
        <v>9</v>
      </c>
      <c r="K68" s="82">
        <v>1</v>
      </c>
      <c r="L68" s="81">
        <v>0</v>
      </c>
      <c r="M68" s="81">
        <v>2</v>
      </c>
      <c r="N68" s="81">
        <v>1</v>
      </c>
      <c r="O68" s="81">
        <v>1</v>
      </c>
      <c r="P68" s="81">
        <v>0</v>
      </c>
      <c r="Q68" s="81">
        <v>5</v>
      </c>
      <c r="R68" s="81">
        <v>0</v>
      </c>
      <c r="S68" s="82">
        <v>0</v>
      </c>
      <c r="T68" s="82">
        <v>9</v>
      </c>
      <c r="U68" s="82">
        <v>1</v>
      </c>
      <c r="V68" s="82">
        <v>0</v>
      </c>
      <c r="W68" s="82">
        <v>2</v>
      </c>
      <c r="X68" s="82">
        <v>2</v>
      </c>
      <c r="Y68" s="82">
        <v>4</v>
      </c>
      <c r="Z68" s="82">
        <v>1</v>
      </c>
      <c r="AA68" s="82">
        <v>0</v>
      </c>
      <c r="AB68" s="82">
        <v>0</v>
      </c>
      <c r="AC68" s="87" t="s">
        <v>118</v>
      </c>
      <c r="AD68" s="84" t="s">
        <v>38</v>
      </c>
      <c r="AE68" s="143">
        <v>2114355.82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8350700</v>
      </c>
      <c r="AL68" s="121">
        <v>2023</v>
      </c>
      <c r="AM68" s="59"/>
      <c r="AN68" s="64"/>
      <c r="AO68" s="64"/>
    </row>
    <row r="69" spans="1:72" s="103" customFormat="1" ht="93.75" customHeight="1">
      <c r="A69" s="59"/>
      <c r="B69" s="104">
        <v>8</v>
      </c>
      <c r="C69" s="104">
        <v>0</v>
      </c>
      <c r="D69" s="104">
        <v>0</v>
      </c>
      <c r="E69" s="97">
        <v>0</v>
      </c>
      <c r="F69" s="97">
        <v>4</v>
      </c>
      <c r="G69" s="97">
        <v>0</v>
      </c>
      <c r="H69" s="97">
        <v>9</v>
      </c>
      <c r="I69" s="98">
        <v>0</v>
      </c>
      <c r="J69" s="104">
        <v>9</v>
      </c>
      <c r="K69" s="104">
        <v>1</v>
      </c>
      <c r="L69" s="70">
        <v>0</v>
      </c>
      <c r="M69" s="70">
        <v>2</v>
      </c>
      <c r="N69" s="70">
        <v>1</v>
      </c>
      <c r="O69" s="70">
        <v>1</v>
      </c>
      <c r="P69" s="70">
        <v>0</v>
      </c>
      <c r="Q69" s="70">
        <v>5</v>
      </c>
      <c r="R69" s="70">
        <v>0</v>
      </c>
      <c r="S69" s="104">
        <v>0</v>
      </c>
      <c r="T69" s="104">
        <v>9</v>
      </c>
      <c r="U69" s="104">
        <v>1</v>
      </c>
      <c r="V69" s="104">
        <v>0</v>
      </c>
      <c r="W69" s="104">
        <v>2</v>
      </c>
      <c r="X69" s="104">
        <v>2</v>
      </c>
      <c r="Y69" s="104">
        <v>4</v>
      </c>
      <c r="Z69" s="104">
        <v>1</v>
      </c>
      <c r="AA69" s="104">
        <v>0</v>
      </c>
      <c r="AB69" s="104">
        <v>1</v>
      </c>
      <c r="AC69" s="105" t="s">
        <v>119</v>
      </c>
      <c r="AD69" s="62" t="s">
        <v>19</v>
      </c>
      <c r="AE69" s="106">
        <v>0.46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0.9</v>
      </c>
      <c r="AL69" s="41">
        <v>2023</v>
      </c>
      <c r="AM69" s="5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</row>
    <row r="70" spans="1:72" s="103" customFormat="1" ht="86.25" customHeight="1">
      <c r="A70" s="59"/>
      <c r="B70" s="104">
        <v>8</v>
      </c>
      <c r="C70" s="104">
        <v>0</v>
      </c>
      <c r="D70" s="104">
        <v>0</v>
      </c>
      <c r="E70" s="97">
        <v>0</v>
      </c>
      <c r="F70" s="97">
        <v>4</v>
      </c>
      <c r="G70" s="97">
        <v>0</v>
      </c>
      <c r="H70" s="97">
        <v>9</v>
      </c>
      <c r="I70" s="98">
        <v>0</v>
      </c>
      <c r="J70" s="104">
        <v>9</v>
      </c>
      <c r="K70" s="104">
        <v>1</v>
      </c>
      <c r="L70" s="70">
        <v>0</v>
      </c>
      <c r="M70" s="70">
        <v>2</v>
      </c>
      <c r="N70" s="70">
        <v>1</v>
      </c>
      <c r="O70" s="70">
        <v>1</v>
      </c>
      <c r="P70" s="70">
        <v>0</v>
      </c>
      <c r="Q70" s="70">
        <v>5</v>
      </c>
      <c r="R70" s="70">
        <v>0</v>
      </c>
      <c r="S70" s="104">
        <v>0</v>
      </c>
      <c r="T70" s="104">
        <v>9</v>
      </c>
      <c r="U70" s="104">
        <v>1</v>
      </c>
      <c r="V70" s="104">
        <v>0</v>
      </c>
      <c r="W70" s="104">
        <v>2</v>
      </c>
      <c r="X70" s="104">
        <v>2</v>
      </c>
      <c r="Y70" s="104">
        <v>4</v>
      </c>
      <c r="Z70" s="104">
        <v>2</v>
      </c>
      <c r="AA70" s="104">
        <v>0</v>
      </c>
      <c r="AB70" s="104">
        <v>0</v>
      </c>
      <c r="AC70" s="105" t="s">
        <v>121</v>
      </c>
      <c r="AD70" s="62" t="s">
        <v>38</v>
      </c>
      <c r="AE70" s="144">
        <v>2204776.57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73">
        <v>2204776.57</v>
      </c>
      <c r="AL70" s="41">
        <v>2023</v>
      </c>
      <c r="AM70" s="5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</row>
    <row r="71" spans="1:72" s="103" customFormat="1" ht="93" customHeight="1">
      <c r="A71" s="59"/>
      <c r="B71" s="150">
        <v>8</v>
      </c>
      <c r="C71" s="150">
        <v>0</v>
      </c>
      <c r="D71" s="150">
        <v>0</v>
      </c>
      <c r="E71" s="97">
        <v>0</v>
      </c>
      <c r="F71" s="97">
        <v>4</v>
      </c>
      <c r="G71" s="97">
        <v>0</v>
      </c>
      <c r="H71" s="97">
        <v>9</v>
      </c>
      <c r="I71" s="98">
        <v>0</v>
      </c>
      <c r="J71" s="150">
        <v>9</v>
      </c>
      <c r="K71" s="150">
        <v>1</v>
      </c>
      <c r="L71" s="70">
        <v>0</v>
      </c>
      <c r="M71" s="70">
        <v>2</v>
      </c>
      <c r="N71" s="70">
        <v>1</v>
      </c>
      <c r="O71" s="70">
        <v>1</v>
      </c>
      <c r="P71" s="70">
        <v>0</v>
      </c>
      <c r="Q71" s="70">
        <v>5</v>
      </c>
      <c r="R71" s="70">
        <v>0</v>
      </c>
      <c r="S71" s="150">
        <v>0</v>
      </c>
      <c r="T71" s="150">
        <v>9</v>
      </c>
      <c r="U71" s="150">
        <v>1</v>
      </c>
      <c r="V71" s="150">
        <v>0</v>
      </c>
      <c r="W71" s="150">
        <v>2</v>
      </c>
      <c r="X71" s="150">
        <v>2</v>
      </c>
      <c r="Y71" s="150">
        <v>4</v>
      </c>
      <c r="Z71" s="150">
        <v>2</v>
      </c>
      <c r="AA71" s="150">
        <v>0</v>
      </c>
      <c r="AB71" s="150">
        <v>1</v>
      </c>
      <c r="AC71" s="105" t="s">
        <v>122</v>
      </c>
      <c r="AD71" s="62" t="s">
        <v>19</v>
      </c>
      <c r="AE71" s="145">
        <v>0.403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73">
        <v>0</v>
      </c>
      <c r="AL71" s="41">
        <v>2023</v>
      </c>
      <c r="AM71" s="5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</row>
    <row r="72" spans="1:72" s="103" customFormat="1" ht="70.5" customHeight="1">
      <c r="A72" s="59"/>
      <c r="B72" s="150">
        <v>8</v>
      </c>
      <c r="C72" s="150">
        <v>0</v>
      </c>
      <c r="D72" s="150">
        <v>0</v>
      </c>
      <c r="E72" s="97">
        <v>0</v>
      </c>
      <c r="F72" s="97">
        <v>4</v>
      </c>
      <c r="G72" s="97">
        <v>0</v>
      </c>
      <c r="H72" s="97">
        <v>9</v>
      </c>
      <c r="I72" s="98">
        <v>0</v>
      </c>
      <c r="J72" s="150">
        <v>9</v>
      </c>
      <c r="K72" s="150">
        <v>1</v>
      </c>
      <c r="L72" s="70">
        <v>0</v>
      </c>
      <c r="M72" s="70">
        <v>2</v>
      </c>
      <c r="N72" s="70">
        <v>1</v>
      </c>
      <c r="O72" s="70">
        <v>1</v>
      </c>
      <c r="P72" s="70">
        <v>0</v>
      </c>
      <c r="Q72" s="70">
        <v>5</v>
      </c>
      <c r="R72" s="70">
        <v>0</v>
      </c>
      <c r="S72" s="150">
        <v>0</v>
      </c>
      <c r="T72" s="150">
        <v>9</v>
      </c>
      <c r="U72" s="150">
        <v>1</v>
      </c>
      <c r="V72" s="150">
        <v>0</v>
      </c>
      <c r="W72" s="150">
        <v>2</v>
      </c>
      <c r="X72" s="150">
        <v>2</v>
      </c>
      <c r="Y72" s="150">
        <v>4</v>
      </c>
      <c r="Z72" s="150">
        <v>2</v>
      </c>
      <c r="AA72" s="150">
        <v>0</v>
      </c>
      <c r="AB72" s="150">
        <v>0</v>
      </c>
      <c r="AC72" s="105" t="s">
        <v>123</v>
      </c>
      <c r="AD72" s="62" t="s">
        <v>38</v>
      </c>
      <c r="AE72" s="144">
        <v>3132878.04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73">
        <v>0</v>
      </c>
      <c r="AL72" s="41">
        <v>2023</v>
      </c>
      <c r="AM72" s="5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</row>
    <row r="73" spans="1:72" s="103" customFormat="1" ht="70.5" customHeight="1">
      <c r="A73" s="59"/>
      <c r="B73" s="150">
        <v>8</v>
      </c>
      <c r="C73" s="150">
        <v>0</v>
      </c>
      <c r="D73" s="150">
        <v>0</v>
      </c>
      <c r="E73" s="97">
        <v>0</v>
      </c>
      <c r="F73" s="97">
        <v>4</v>
      </c>
      <c r="G73" s="97">
        <v>0</v>
      </c>
      <c r="H73" s="97">
        <v>9</v>
      </c>
      <c r="I73" s="98">
        <v>0</v>
      </c>
      <c r="J73" s="150">
        <v>9</v>
      </c>
      <c r="K73" s="150">
        <v>1</v>
      </c>
      <c r="L73" s="70">
        <v>0</v>
      </c>
      <c r="M73" s="70">
        <v>2</v>
      </c>
      <c r="N73" s="70">
        <v>1</v>
      </c>
      <c r="O73" s="70">
        <v>1</v>
      </c>
      <c r="P73" s="70">
        <v>0</v>
      </c>
      <c r="Q73" s="70">
        <v>5</v>
      </c>
      <c r="R73" s="70">
        <v>0</v>
      </c>
      <c r="S73" s="150">
        <v>0</v>
      </c>
      <c r="T73" s="150">
        <v>9</v>
      </c>
      <c r="U73" s="150">
        <v>1</v>
      </c>
      <c r="V73" s="150">
        <v>0</v>
      </c>
      <c r="W73" s="150">
        <v>2</v>
      </c>
      <c r="X73" s="150">
        <v>2</v>
      </c>
      <c r="Y73" s="150">
        <v>4</v>
      </c>
      <c r="Z73" s="150">
        <v>2</v>
      </c>
      <c r="AA73" s="150">
        <v>0</v>
      </c>
      <c r="AB73" s="150">
        <v>1</v>
      </c>
      <c r="AC73" s="105" t="s">
        <v>125</v>
      </c>
      <c r="AD73" s="62" t="s">
        <v>19</v>
      </c>
      <c r="AE73" s="146">
        <v>0.54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73">
        <v>0</v>
      </c>
      <c r="AL73" s="41">
        <v>2023</v>
      </c>
      <c r="AM73" s="59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</row>
    <row r="74" spans="1:72" s="103" customFormat="1" ht="75" customHeight="1">
      <c r="A74" s="59"/>
      <c r="B74" s="150">
        <v>8</v>
      </c>
      <c r="C74" s="150">
        <v>0</v>
      </c>
      <c r="D74" s="150">
        <v>0</v>
      </c>
      <c r="E74" s="97">
        <v>0</v>
      </c>
      <c r="F74" s="97">
        <v>4</v>
      </c>
      <c r="G74" s="97">
        <v>0</v>
      </c>
      <c r="H74" s="97">
        <v>9</v>
      </c>
      <c r="I74" s="98">
        <v>0</v>
      </c>
      <c r="J74" s="150">
        <v>9</v>
      </c>
      <c r="K74" s="150">
        <v>1</v>
      </c>
      <c r="L74" s="70">
        <v>0</v>
      </c>
      <c r="M74" s="70">
        <v>2</v>
      </c>
      <c r="N74" s="70">
        <v>1</v>
      </c>
      <c r="O74" s="70">
        <v>1</v>
      </c>
      <c r="P74" s="70">
        <v>0</v>
      </c>
      <c r="Q74" s="70">
        <v>5</v>
      </c>
      <c r="R74" s="70">
        <v>0</v>
      </c>
      <c r="S74" s="150">
        <v>0</v>
      </c>
      <c r="T74" s="150">
        <v>9</v>
      </c>
      <c r="U74" s="150">
        <v>1</v>
      </c>
      <c r="V74" s="150">
        <v>0</v>
      </c>
      <c r="W74" s="150">
        <v>2</v>
      </c>
      <c r="X74" s="150">
        <v>2</v>
      </c>
      <c r="Y74" s="150">
        <v>4</v>
      </c>
      <c r="Z74" s="150">
        <v>2</v>
      </c>
      <c r="AA74" s="150">
        <v>0</v>
      </c>
      <c r="AB74" s="150">
        <v>0</v>
      </c>
      <c r="AC74" s="105" t="s">
        <v>126</v>
      </c>
      <c r="AD74" s="62" t="s">
        <v>38</v>
      </c>
      <c r="AE74" s="144">
        <v>2309009.94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73">
        <v>0</v>
      </c>
      <c r="AL74" s="41">
        <v>2023</v>
      </c>
      <c r="AM74" s="59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</row>
    <row r="75" spans="1:72" s="103" customFormat="1" ht="80.25" customHeight="1">
      <c r="A75" s="59"/>
      <c r="B75" s="150">
        <v>8</v>
      </c>
      <c r="C75" s="150">
        <v>0</v>
      </c>
      <c r="D75" s="150">
        <v>0</v>
      </c>
      <c r="E75" s="97">
        <v>0</v>
      </c>
      <c r="F75" s="97">
        <v>4</v>
      </c>
      <c r="G75" s="97">
        <v>0</v>
      </c>
      <c r="H75" s="97">
        <v>9</v>
      </c>
      <c r="I75" s="98">
        <v>0</v>
      </c>
      <c r="J75" s="150">
        <v>9</v>
      </c>
      <c r="K75" s="150">
        <v>1</v>
      </c>
      <c r="L75" s="70">
        <v>0</v>
      </c>
      <c r="M75" s="70">
        <v>2</v>
      </c>
      <c r="N75" s="70">
        <v>1</v>
      </c>
      <c r="O75" s="70">
        <v>1</v>
      </c>
      <c r="P75" s="70">
        <v>0</v>
      </c>
      <c r="Q75" s="70">
        <v>5</v>
      </c>
      <c r="R75" s="70">
        <v>0</v>
      </c>
      <c r="S75" s="150">
        <v>0</v>
      </c>
      <c r="T75" s="150">
        <v>9</v>
      </c>
      <c r="U75" s="150">
        <v>1</v>
      </c>
      <c r="V75" s="150">
        <v>0</v>
      </c>
      <c r="W75" s="150">
        <v>2</v>
      </c>
      <c r="X75" s="150">
        <v>2</v>
      </c>
      <c r="Y75" s="150">
        <v>4</v>
      </c>
      <c r="Z75" s="150">
        <v>2</v>
      </c>
      <c r="AA75" s="150">
        <v>0</v>
      </c>
      <c r="AB75" s="150">
        <v>1</v>
      </c>
      <c r="AC75" s="105" t="s">
        <v>127</v>
      </c>
      <c r="AD75" s="62" t="s">
        <v>19</v>
      </c>
      <c r="AE75" s="146">
        <v>0.941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73">
        <v>0</v>
      </c>
      <c r="AL75" s="41">
        <v>2023</v>
      </c>
      <c r="AM75" s="59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</row>
    <row r="76" spans="1:72" s="103" customFormat="1" ht="70.5" customHeight="1">
      <c r="A76" s="59"/>
      <c r="B76" s="150">
        <v>8</v>
      </c>
      <c r="C76" s="150">
        <v>0</v>
      </c>
      <c r="D76" s="150">
        <v>0</v>
      </c>
      <c r="E76" s="97">
        <v>0</v>
      </c>
      <c r="F76" s="97">
        <v>4</v>
      </c>
      <c r="G76" s="97">
        <v>0</v>
      </c>
      <c r="H76" s="97">
        <v>9</v>
      </c>
      <c r="I76" s="98">
        <v>0</v>
      </c>
      <c r="J76" s="150">
        <v>9</v>
      </c>
      <c r="K76" s="150">
        <v>1</v>
      </c>
      <c r="L76" s="70">
        <v>0</v>
      </c>
      <c r="M76" s="70">
        <v>2</v>
      </c>
      <c r="N76" s="70">
        <v>1</v>
      </c>
      <c r="O76" s="70">
        <v>1</v>
      </c>
      <c r="P76" s="70">
        <v>0</v>
      </c>
      <c r="Q76" s="70">
        <v>5</v>
      </c>
      <c r="R76" s="70">
        <v>0</v>
      </c>
      <c r="S76" s="150">
        <v>0</v>
      </c>
      <c r="T76" s="150">
        <v>9</v>
      </c>
      <c r="U76" s="150">
        <v>1</v>
      </c>
      <c r="V76" s="150">
        <v>0</v>
      </c>
      <c r="W76" s="150">
        <v>2</v>
      </c>
      <c r="X76" s="150">
        <v>2</v>
      </c>
      <c r="Y76" s="150">
        <v>4</v>
      </c>
      <c r="Z76" s="150">
        <v>2</v>
      </c>
      <c r="AA76" s="150">
        <v>0</v>
      </c>
      <c r="AB76" s="150">
        <v>0</v>
      </c>
      <c r="AC76" s="105" t="s">
        <v>128</v>
      </c>
      <c r="AD76" s="62" t="s">
        <v>38</v>
      </c>
      <c r="AE76" s="144">
        <v>4604222.23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73">
        <v>0</v>
      </c>
      <c r="AL76" s="41">
        <v>2023</v>
      </c>
      <c r="AM76" s="59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</row>
    <row r="77" spans="1:72" s="103" customFormat="1" ht="70.5" customHeight="1">
      <c r="A77" s="59"/>
      <c r="B77" s="150">
        <v>8</v>
      </c>
      <c r="C77" s="150">
        <v>0</v>
      </c>
      <c r="D77" s="150">
        <v>0</v>
      </c>
      <c r="E77" s="97">
        <v>0</v>
      </c>
      <c r="F77" s="97">
        <v>4</v>
      </c>
      <c r="G77" s="97">
        <v>0</v>
      </c>
      <c r="H77" s="97">
        <v>9</v>
      </c>
      <c r="I77" s="98">
        <v>0</v>
      </c>
      <c r="J77" s="150">
        <v>9</v>
      </c>
      <c r="K77" s="150">
        <v>1</v>
      </c>
      <c r="L77" s="70">
        <v>0</v>
      </c>
      <c r="M77" s="70">
        <v>2</v>
      </c>
      <c r="N77" s="70">
        <v>1</v>
      </c>
      <c r="O77" s="70">
        <v>1</v>
      </c>
      <c r="P77" s="70">
        <v>0</v>
      </c>
      <c r="Q77" s="70">
        <v>5</v>
      </c>
      <c r="R77" s="70">
        <v>0</v>
      </c>
      <c r="S77" s="150">
        <v>0</v>
      </c>
      <c r="T77" s="150">
        <v>9</v>
      </c>
      <c r="U77" s="150">
        <v>1</v>
      </c>
      <c r="V77" s="150">
        <v>0</v>
      </c>
      <c r="W77" s="150">
        <v>2</v>
      </c>
      <c r="X77" s="150">
        <v>2</v>
      </c>
      <c r="Y77" s="150">
        <v>4</v>
      </c>
      <c r="Z77" s="150">
        <v>2</v>
      </c>
      <c r="AA77" s="150">
        <v>0</v>
      </c>
      <c r="AB77" s="150">
        <v>1</v>
      </c>
      <c r="AC77" s="105" t="s">
        <v>129</v>
      </c>
      <c r="AD77" s="62" t="s">
        <v>19</v>
      </c>
      <c r="AE77" s="146">
        <v>0.374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73">
        <v>0</v>
      </c>
      <c r="AL77" s="41">
        <v>2023</v>
      </c>
      <c r="AM77" s="59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</row>
    <row r="78" spans="1:72" s="103" customFormat="1" ht="70.5" customHeight="1">
      <c r="A78" s="59"/>
      <c r="B78" s="150">
        <v>8</v>
      </c>
      <c r="C78" s="150">
        <v>0</v>
      </c>
      <c r="D78" s="150">
        <v>0</v>
      </c>
      <c r="E78" s="97">
        <v>0</v>
      </c>
      <c r="F78" s="97">
        <v>4</v>
      </c>
      <c r="G78" s="97">
        <v>0</v>
      </c>
      <c r="H78" s="97">
        <v>9</v>
      </c>
      <c r="I78" s="98">
        <v>0</v>
      </c>
      <c r="J78" s="150">
        <v>9</v>
      </c>
      <c r="K78" s="150">
        <v>1</v>
      </c>
      <c r="L78" s="70">
        <v>0</v>
      </c>
      <c r="M78" s="70">
        <v>2</v>
      </c>
      <c r="N78" s="70">
        <v>1</v>
      </c>
      <c r="O78" s="70">
        <v>1</v>
      </c>
      <c r="P78" s="70">
        <v>0</v>
      </c>
      <c r="Q78" s="70">
        <v>5</v>
      </c>
      <c r="R78" s="70">
        <v>0</v>
      </c>
      <c r="S78" s="150">
        <v>0</v>
      </c>
      <c r="T78" s="150">
        <v>9</v>
      </c>
      <c r="U78" s="150">
        <v>1</v>
      </c>
      <c r="V78" s="150">
        <v>0</v>
      </c>
      <c r="W78" s="150">
        <v>2</v>
      </c>
      <c r="X78" s="150">
        <v>2</v>
      </c>
      <c r="Y78" s="150">
        <v>4</v>
      </c>
      <c r="Z78" s="150">
        <v>2</v>
      </c>
      <c r="AA78" s="150">
        <v>0</v>
      </c>
      <c r="AB78" s="150">
        <v>0</v>
      </c>
      <c r="AC78" s="105" t="s">
        <v>130</v>
      </c>
      <c r="AD78" s="62" t="s">
        <v>38</v>
      </c>
      <c r="AE78" s="147">
        <v>5713357.4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73">
        <v>0</v>
      </c>
      <c r="AL78" s="41">
        <v>2023</v>
      </c>
      <c r="AM78" s="59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</row>
    <row r="79" spans="1:72" s="103" customFormat="1" ht="70.5" customHeight="1">
      <c r="A79" s="59"/>
      <c r="B79" s="104">
        <v>8</v>
      </c>
      <c r="C79" s="104">
        <v>0</v>
      </c>
      <c r="D79" s="104">
        <v>0</v>
      </c>
      <c r="E79" s="97">
        <v>0</v>
      </c>
      <c r="F79" s="97">
        <v>4</v>
      </c>
      <c r="G79" s="97">
        <v>0</v>
      </c>
      <c r="H79" s="97">
        <v>9</v>
      </c>
      <c r="I79" s="98">
        <v>0</v>
      </c>
      <c r="J79" s="104">
        <v>9</v>
      </c>
      <c r="K79" s="104">
        <v>1</v>
      </c>
      <c r="L79" s="70">
        <v>0</v>
      </c>
      <c r="M79" s="70">
        <v>2</v>
      </c>
      <c r="N79" s="70">
        <v>1</v>
      </c>
      <c r="O79" s="70">
        <v>1</v>
      </c>
      <c r="P79" s="70">
        <v>0</v>
      </c>
      <c r="Q79" s="70">
        <v>5</v>
      </c>
      <c r="R79" s="70">
        <v>0</v>
      </c>
      <c r="S79" s="104">
        <v>0</v>
      </c>
      <c r="T79" s="104">
        <v>9</v>
      </c>
      <c r="U79" s="104">
        <v>1</v>
      </c>
      <c r="V79" s="104">
        <v>0</v>
      </c>
      <c r="W79" s="104">
        <v>2</v>
      </c>
      <c r="X79" s="104">
        <v>2</v>
      </c>
      <c r="Y79" s="104">
        <v>4</v>
      </c>
      <c r="Z79" s="104">
        <v>2</v>
      </c>
      <c r="AA79" s="104">
        <v>0</v>
      </c>
      <c r="AB79" s="104">
        <v>1</v>
      </c>
      <c r="AC79" s="105" t="s">
        <v>131</v>
      </c>
      <c r="AD79" s="62" t="s">
        <v>19</v>
      </c>
      <c r="AE79" s="106">
        <v>0.425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73">
        <v>0</v>
      </c>
      <c r="AL79" s="41">
        <v>2023</v>
      </c>
      <c r="AM79" s="59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</row>
    <row r="80" spans="1:41" s="8" customFormat="1" ht="60" customHeight="1">
      <c r="A80" s="10"/>
      <c r="B80" s="82">
        <v>8</v>
      </c>
      <c r="C80" s="82">
        <v>0</v>
      </c>
      <c r="D80" s="82">
        <v>0</v>
      </c>
      <c r="E80" s="88">
        <v>0</v>
      </c>
      <c r="F80" s="88">
        <v>4</v>
      </c>
      <c r="G80" s="88">
        <v>0</v>
      </c>
      <c r="H80" s="88">
        <v>9</v>
      </c>
      <c r="I80" s="89">
        <v>0</v>
      </c>
      <c r="J80" s="82">
        <v>9</v>
      </c>
      <c r="K80" s="82">
        <v>1</v>
      </c>
      <c r="L80" s="81">
        <v>0</v>
      </c>
      <c r="M80" s="81">
        <v>3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2">
        <v>0</v>
      </c>
      <c r="T80" s="82">
        <v>9</v>
      </c>
      <c r="U80" s="82">
        <v>1</v>
      </c>
      <c r="V80" s="82">
        <v>0</v>
      </c>
      <c r="W80" s="82">
        <v>3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130" t="s">
        <v>88</v>
      </c>
      <c r="AD80" s="128" t="s">
        <v>38</v>
      </c>
      <c r="AE80" s="75">
        <f>AE81+AE84</f>
        <v>4148750</v>
      </c>
      <c r="AF80" s="75">
        <f aca="true" t="shared" si="3" ref="AF80:AK80">AF81+AF84</f>
        <v>4626750</v>
      </c>
      <c r="AG80" s="75">
        <f t="shared" si="3"/>
        <v>4811875</v>
      </c>
      <c r="AH80" s="75">
        <f t="shared" si="3"/>
        <v>1814875</v>
      </c>
      <c r="AI80" s="75">
        <f t="shared" si="3"/>
        <v>1814875</v>
      </c>
      <c r="AJ80" s="75">
        <f t="shared" si="3"/>
        <v>1814875</v>
      </c>
      <c r="AK80" s="75">
        <f t="shared" si="3"/>
        <v>19032000</v>
      </c>
      <c r="AL80" s="131">
        <v>2028</v>
      </c>
      <c r="AM80" s="59"/>
      <c r="AN80" s="64"/>
      <c r="AO80" s="64"/>
    </row>
    <row r="81" spans="1:41" s="123" customFormat="1" ht="63.75" customHeight="1">
      <c r="A81" s="120"/>
      <c r="B81" s="82">
        <v>8</v>
      </c>
      <c r="C81" s="82">
        <v>0</v>
      </c>
      <c r="D81" s="82">
        <v>0</v>
      </c>
      <c r="E81" s="88">
        <v>0</v>
      </c>
      <c r="F81" s="88">
        <v>4</v>
      </c>
      <c r="G81" s="88">
        <v>0</v>
      </c>
      <c r="H81" s="88">
        <v>9</v>
      </c>
      <c r="I81" s="89">
        <v>0</v>
      </c>
      <c r="J81" s="82">
        <v>9</v>
      </c>
      <c r="K81" s="82">
        <v>1</v>
      </c>
      <c r="L81" s="81">
        <v>0</v>
      </c>
      <c r="M81" s="81">
        <v>3</v>
      </c>
      <c r="N81" s="81" t="s">
        <v>46</v>
      </c>
      <c r="O81" s="81">
        <v>1</v>
      </c>
      <c r="P81" s="81">
        <v>0</v>
      </c>
      <c r="Q81" s="81">
        <v>2</v>
      </c>
      <c r="R81" s="81">
        <v>0</v>
      </c>
      <c r="S81" s="82">
        <v>0</v>
      </c>
      <c r="T81" s="82">
        <v>9</v>
      </c>
      <c r="U81" s="82">
        <v>1</v>
      </c>
      <c r="V81" s="82">
        <v>0</v>
      </c>
      <c r="W81" s="82">
        <v>3</v>
      </c>
      <c r="X81" s="82">
        <v>3</v>
      </c>
      <c r="Y81" s="82">
        <v>1</v>
      </c>
      <c r="Z81" s="82">
        <v>0</v>
      </c>
      <c r="AA81" s="82">
        <v>0</v>
      </c>
      <c r="AB81" s="82">
        <v>0</v>
      </c>
      <c r="AC81" s="87" t="s">
        <v>89</v>
      </c>
      <c r="AD81" s="84" t="s">
        <v>38</v>
      </c>
      <c r="AE81" s="122">
        <v>589750</v>
      </c>
      <c r="AF81" s="122">
        <v>925350</v>
      </c>
      <c r="AG81" s="122">
        <v>962375</v>
      </c>
      <c r="AH81" s="122">
        <v>962375</v>
      </c>
      <c r="AI81" s="122">
        <v>962375</v>
      </c>
      <c r="AJ81" s="122">
        <v>962375</v>
      </c>
      <c r="AK81" s="122">
        <f>AJ81+AI81+AH81+AG81+AF81+AE81</f>
        <v>5364600</v>
      </c>
      <c r="AL81" s="121">
        <v>2028</v>
      </c>
      <c r="AM81" s="59"/>
      <c r="AN81" s="64"/>
      <c r="AO81" s="64"/>
    </row>
    <row r="82" spans="1:41" s="123" customFormat="1" ht="66" customHeight="1">
      <c r="A82" s="120"/>
      <c r="B82" s="82">
        <v>8</v>
      </c>
      <c r="C82" s="82">
        <v>0</v>
      </c>
      <c r="D82" s="82">
        <v>0</v>
      </c>
      <c r="E82" s="88">
        <v>0</v>
      </c>
      <c r="F82" s="88">
        <v>4</v>
      </c>
      <c r="G82" s="88">
        <v>0</v>
      </c>
      <c r="H82" s="88">
        <v>9</v>
      </c>
      <c r="I82" s="89">
        <v>0</v>
      </c>
      <c r="J82" s="82">
        <v>9</v>
      </c>
      <c r="K82" s="82">
        <v>1</v>
      </c>
      <c r="L82" s="81">
        <v>0</v>
      </c>
      <c r="M82" s="81">
        <v>3</v>
      </c>
      <c r="N82" s="81" t="s">
        <v>46</v>
      </c>
      <c r="O82" s="81">
        <v>1</v>
      </c>
      <c r="P82" s="81">
        <v>0</v>
      </c>
      <c r="Q82" s="81">
        <v>2</v>
      </c>
      <c r="R82" s="81">
        <v>0</v>
      </c>
      <c r="S82" s="82">
        <v>0</v>
      </c>
      <c r="T82" s="82">
        <v>9</v>
      </c>
      <c r="U82" s="82">
        <v>1</v>
      </c>
      <c r="V82" s="82">
        <v>0</v>
      </c>
      <c r="W82" s="82">
        <v>3</v>
      </c>
      <c r="X82" s="82">
        <v>3</v>
      </c>
      <c r="Y82" s="82">
        <v>1</v>
      </c>
      <c r="Z82" s="82">
        <v>1</v>
      </c>
      <c r="AA82" s="82">
        <v>0</v>
      </c>
      <c r="AB82" s="82">
        <v>0</v>
      </c>
      <c r="AC82" s="87" t="s">
        <v>132</v>
      </c>
      <c r="AD82" s="84" t="s">
        <v>38</v>
      </c>
      <c r="AE82" s="125">
        <v>589750</v>
      </c>
      <c r="AF82" s="125">
        <v>0</v>
      </c>
      <c r="AG82" s="125">
        <v>0</v>
      </c>
      <c r="AH82" s="125">
        <v>0</v>
      </c>
      <c r="AI82" s="125">
        <v>0</v>
      </c>
      <c r="AJ82" s="125">
        <v>0</v>
      </c>
      <c r="AK82" s="125">
        <v>0</v>
      </c>
      <c r="AL82" s="121">
        <v>2023</v>
      </c>
      <c r="AM82" s="59"/>
      <c r="AN82" s="64"/>
      <c r="AO82" s="64"/>
    </row>
    <row r="83" spans="1:41" s="123" customFormat="1" ht="66" customHeight="1">
      <c r="A83" s="120"/>
      <c r="B83" s="82">
        <v>8</v>
      </c>
      <c r="C83" s="82">
        <v>0</v>
      </c>
      <c r="D83" s="82">
        <v>0</v>
      </c>
      <c r="E83" s="88">
        <v>0</v>
      </c>
      <c r="F83" s="88">
        <v>4</v>
      </c>
      <c r="G83" s="88">
        <v>0</v>
      </c>
      <c r="H83" s="88">
        <v>9</v>
      </c>
      <c r="I83" s="89">
        <v>0</v>
      </c>
      <c r="J83" s="82">
        <v>9</v>
      </c>
      <c r="K83" s="82">
        <v>1</v>
      </c>
      <c r="L83" s="81">
        <v>0</v>
      </c>
      <c r="M83" s="81">
        <v>3</v>
      </c>
      <c r="N83" s="81" t="s">
        <v>46</v>
      </c>
      <c r="O83" s="81">
        <v>1</v>
      </c>
      <c r="P83" s="81">
        <v>0</v>
      </c>
      <c r="Q83" s="81">
        <v>2</v>
      </c>
      <c r="R83" s="81">
        <v>0</v>
      </c>
      <c r="S83" s="82">
        <v>0</v>
      </c>
      <c r="T83" s="82">
        <v>9</v>
      </c>
      <c r="U83" s="82">
        <v>1</v>
      </c>
      <c r="V83" s="82">
        <v>0</v>
      </c>
      <c r="W83" s="82">
        <v>3</v>
      </c>
      <c r="X83" s="82">
        <v>3</v>
      </c>
      <c r="Y83" s="82">
        <v>1</v>
      </c>
      <c r="Z83" s="82">
        <v>0</v>
      </c>
      <c r="AA83" s="82">
        <v>0</v>
      </c>
      <c r="AB83" s="82">
        <v>1</v>
      </c>
      <c r="AC83" s="87" t="s">
        <v>90</v>
      </c>
      <c r="AD83" s="84" t="s">
        <v>55</v>
      </c>
      <c r="AE83" s="85">
        <v>1022</v>
      </c>
      <c r="AF83" s="85">
        <v>0</v>
      </c>
      <c r="AG83" s="85">
        <v>0</v>
      </c>
      <c r="AH83" s="85">
        <v>0</v>
      </c>
      <c r="AI83" s="85">
        <v>0</v>
      </c>
      <c r="AJ83" s="85">
        <v>0</v>
      </c>
      <c r="AK83" s="85">
        <v>0</v>
      </c>
      <c r="AL83" s="121">
        <v>2023</v>
      </c>
      <c r="AM83" s="59"/>
      <c r="AN83" s="64"/>
      <c r="AO83" s="64"/>
    </row>
    <row r="84" spans="1:41" s="123" customFormat="1" ht="71.25" customHeight="1">
      <c r="A84" s="120"/>
      <c r="B84" s="82">
        <v>8</v>
      </c>
      <c r="C84" s="82">
        <v>0</v>
      </c>
      <c r="D84" s="82">
        <v>0</v>
      </c>
      <c r="E84" s="88">
        <v>0</v>
      </c>
      <c r="F84" s="88">
        <v>4</v>
      </c>
      <c r="G84" s="88">
        <v>0</v>
      </c>
      <c r="H84" s="88">
        <v>9</v>
      </c>
      <c r="I84" s="89">
        <v>0</v>
      </c>
      <c r="J84" s="82">
        <v>9</v>
      </c>
      <c r="K84" s="82">
        <v>1</v>
      </c>
      <c r="L84" s="81">
        <v>0</v>
      </c>
      <c r="M84" s="81">
        <v>3</v>
      </c>
      <c r="N84" s="81">
        <v>1</v>
      </c>
      <c r="O84" s="81">
        <v>1</v>
      </c>
      <c r="P84" s="81">
        <v>0</v>
      </c>
      <c r="Q84" s="81">
        <v>2</v>
      </c>
      <c r="R84" s="81">
        <v>0</v>
      </c>
      <c r="S84" s="82">
        <v>0</v>
      </c>
      <c r="T84" s="82">
        <v>9</v>
      </c>
      <c r="U84" s="82">
        <v>1</v>
      </c>
      <c r="V84" s="82">
        <v>0</v>
      </c>
      <c r="W84" s="82">
        <v>3</v>
      </c>
      <c r="X84" s="82">
        <v>3</v>
      </c>
      <c r="Y84" s="82">
        <v>2</v>
      </c>
      <c r="Z84" s="82">
        <v>0</v>
      </c>
      <c r="AA84" s="82">
        <v>0</v>
      </c>
      <c r="AB84" s="82">
        <v>0</v>
      </c>
      <c r="AC84" s="87" t="s">
        <v>87</v>
      </c>
      <c r="AD84" s="84" t="s">
        <v>38</v>
      </c>
      <c r="AE84" s="124">
        <v>3559000</v>
      </c>
      <c r="AF84" s="124">
        <v>3701400</v>
      </c>
      <c r="AG84" s="124">
        <v>3849500</v>
      </c>
      <c r="AH84" s="124">
        <v>852500</v>
      </c>
      <c r="AI84" s="124">
        <v>852500</v>
      </c>
      <c r="AJ84" s="124">
        <v>852500</v>
      </c>
      <c r="AK84" s="124">
        <f>AJ84+AI84+AH84+AG84+AF84+AE84</f>
        <v>13667400</v>
      </c>
      <c r="AL84" s="121">
        <v>2028</v>
      </c>
      <c r="AM84" s="59"/>
      <c r="AN84" s="64"/>
      <c r="AO84" s="64"/>
    </row>
    <row r="85" spans="1:85" s="103" customFormat="1" ht="66" customHeight="1">
      <c r="A85" s="59"/>
      <c r="B85" s="104">
        <v>8</v>
      </c>
      <c r="C85" s="104">
        <v>0</v>
      </c>
      <c r="D85" s="104">
        <v>0</v>
      </c>
      <c r="E85" s="97">
        <v>0</v>
      </c>
      <c r="F85" s="97">
        <v>4</v>
      </c>
      <c r="G85" s="97">
        <v>0</v>
      </c>
      <c r="H85" s="97">
        <v>9</v>
      </c>
      <c r="I85" s="98">
        <v>0</v>
      </c>
      <c r="J85" s="104">
        <v>9</v>
      </c>
      <c r="K85" s="104">
        <v>1</v>
      </c>
      <c r="L85" s="70">
        <v>0</v>
      </c>
      <c r="M85" s="70">
        <v>3</v>
      </c>
      <c r="N85" s="70">
        <v>1</v>
      </c>
      <c r="O85" s="70">
        <v>1</v>
      </c>
      <c r="P85" s="70">
        <v>0</v>
      </c>
      <c r="Q85" s="70">
        <v>2</v>
      </c>
      <c r="R85" s="70">
        <v>0</v>
      </c>
      <c r="S85" s="104">
        <v>0</v>
      </c>
      <c r="T85" s="104">
        <v>9</v>
      </c>
      <c r="U85" s="104">
        <v>1</v>
      </c>
      <c r="V85" s="104">
        <v>0</v>
      </c>
      <c r="W85" s="104">
        <v>3</v>
      </c>
      <c r="X85" s="104">
        <v>3</v>
      </c>
      <c r="Y85" s="104">
        <v>2</v>
      </c>
      <c r="Z85" s="104">
        <v>1</v>
      </c>
      <c r="AA85" s="104">
        <v>0</v>
      </c>
      <c r="AB85" s="104">
        <v>0</v>
      </c>
      <c r="AC85" s="105" t="s">
        <v>133</v>
      </c>
      <c r="AD85" s="62" t="s">
        <v>38</v>
      </c>
      <c r="AE85" s="63">
        <v>3559000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41">
        <v>2028</v>
      </c>
      <c r="AM85" s="59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</row>
    <row r="86" spans="1:41" s="8" customFormat="1" ht="66" customHeight="1">
      <c r="A86" s="10"/>
      <c r="B86" s="43">
        <v>8</v>
      </c>
      <c r="C86" s="43">
        <v>0</v>
      </c>
      <c r="D86" s="43">
        <v>0</v>
      </c>
      <c r="E86" s="71">
        <v>0</v>
      </c>
      <c r="F86" s="71">
        <v>4</v>
      </c>
      <c r="G86" s="71">
        <v>0</v>
      </c>
      <c r="H86" s="71">
        <v>9</v>
      </c>
      <c r="I86" s="44">
        <v>0</v>
      </c>
      <c r="J86" s="43">
        <v>9</v>
      </c>
      <c r="K86" s="43">
        <v>1</v>
      </c>
      <c r="L86" s="81">
        <v>0</v>
      </c>
      <c r="M86" s="81">
        <v>3</v>
      </c>
      <c r="N86" s="81">
        <v>1</v>
      </c>
      <c r="O86" s="81">
        <v>1</v>
      </c>
      <c r="P86" s="81">
        <v>0</v>
      </c>
      <c r="Q86" s="81">
        <v>2</v>
      </c>
      <c r="R86" s="81">
        <v>0</v>
      </c>
      <c r="S86" s="43">
        <v>0</v>
      </c>
      <c r="T86" s="43">
        <v>9</v>
      </c>
      <c r="U86" s="99">
        <v>1</v>
      </c>
      <c r="V86" s="99">
        <v>0</v>
      </c>
      <c r="W86" s="82">
        <v>3</v>
      </c>
      <c r="X86" s="82">
        <v>3</v>
      </c>
      <c r="Y86" s="82">
        <v>2</v>
      </c>
      <c r="Z86" s="82">
        <v>1</v>
      </c>
      <c r="AA86" s="82">
        <v>0</v>
      </c>
      <c r="AB86" s="82">
        <v>1</v>
      </c>
      <c r="AC86" s="87" t="s">
        <v>90</v>
      </c>
      <c r="AD86" s="84" t="s">
        <v>55</v>
      </c>
      <c r="AE86" s="85">
        <v>1022</v>
      </c>
      <c r="AF86" s="85">
        <v>0</v>
      </c>
      <c r="AG86" s="85">
        <v>0</v>
      </c>
      <c r="AH86" s="85">
        <v>0</v>
      </c>
      <c r="AI86" s="85">
        <v>0</v>
      </c>
      <c r="AJ86" s="85">
        <v>0</v>
      </c>
      <c r="AK86" s="85">
        <v>0</v>
      </c>
      <c r="AL86" s="41">
        <v>2028</v>
      </c>
      <c r="AM86" s="59"/>
      <c r="AN86" s="64"/>
      <c r="AO86" s="64"/>
    </row>
    <row r="87" spans="1:41" s="100" customFormat="1" ht="66" customHeight="1">
      <c r="A87" s="120"/>
      <c r="B87" s="82">
        <v>8</v>
      </c>
      <c r="C87" s="82">
        <v>0</v>
      </c>
      <c r="D87" s="82">
        <v>0</v>
      </c>
      <c r="E87" s="88">
        <v>0</v>
      </c>
      <c r="F87" s="88">
        <v>4</v>
      </c>
      <c r="G87" s="88">
        <v>0</v>
      </c>
      <c r="H87" s="88">
        <v>9</v>
      </c>
      <c r="I87" s="89">
        <v>0</v>
      </c>
      <c r="J87" s="82">
        <v>9</v>
      </c>
      <c r="K87" s="82">
        <v>1</v>
      </c>
      <c r="L87" s="81">
        <v>0</v>
      </c>
      <c r="M87" s="81">
        <v>4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2">
        <v>0</v>
      </c>
      <c r="T87" s="82">
        <v>9</v>
      </c>
      <c r="U87" s="82">
        <v>1</v>
      </c>
      <c r="V87" s="82">
        <v>0</v>
      </c>
      <c r="W87" s="82">
        <v>4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130" t="s">
        <v>97</v>
      </c>
      <c r="AD87" s="128" t="s">
        <v>38</v>
      </c>
      <c r="AE87" s="132">
        <f>AE88+AE90+AE92+AE94+AE96+AE98</f>
        <v>4570741</v>
      </c>
      <c r="AF87" s="132">
        <v>0</v>
      </c>
      <c r="AG87" s="132">
        <v>0</v>
      </c>
      <c r="AH87" s="132">
        <v>0</v>
      </c>
      <c r="AI87" s="132">
        <v>0</v>
      </c>
      <c r="AJ87" s="132">
        <v>0</v>
      </c>
      <c r="AK87" s="132">
        <f>AE87</f>
        <v>4570741</v>
      </c>
      <c r="AL87" s="131">
        <v>2023</v>
      </c>
      <c r="AM87" s="59"/>
      <c r="AN87" s="64"/>
      <c r="AO87" s="64"/>
    </row>
    <row r="88" spans="1:41" s="137" customFormat="1" ht="102" customHeight="1">
      <c r="A88" s="111"/>
      <c r="B88" s="112">
        <v>8</v>
      </c>
      <c r="C88" s="112">
        <v>0</v>
      </c>
      <c r="D88" s="112">
        <v>0</v>
      </c>
      <c r="E88" s="134">
        <v>0</v>
      </c>
      <c r="F88" s="134">
        <v>4</v>
      </c>
      <c r="G88" s="134">
        <v>0</v>
      </c>
      <c r="H88" s="134">
        <v>9</v>
      </c>
      <c r="I88" s="113">
        <v>0</v>
      </c>
      <c r="J88" s="112">
        <v>9</v>
      </c>
      <c r="K88" s="112">
        <v>1</v>
      </c>
      <c r="L88" s="135">
        <v>0</v>
      </c>
      <c r="M88" s="135">
        <v>4</v>
      </c>
      <c r="N88" s="135" t="s">
        <v>46</v>
      </c>
      <c r="O88" s="135">
        <v>9</v>
      </c>
      <c r="P88" s="135">
        <v>0</v>
      </c>
      <c r="Q88" s="135">
        <v>2</v>
      </c>
      <c r="R88" s="135">
        <v>3</v>
      </c>
      <c r="S88" s="112">
        <v>0</v>
      </c>
      <c r="T88" s="112">
        <v>9</v>
      </c>
      <c r="U88" s="112">
        <v>1</v>
      </c>
      <c r="V88" s="112">
        <v>0</v>
      </c>
      <c r="W88" s="112">
        <v>4</v>
      </c>
      <c r="X88" s="112">
        <v>4</v>
      </c>
      <c r="Y88" s="112">
        <v>1</v>
      </c>
      <c r="Z88" s="112">
        <v>0</v>
      </c>
      <c r="AA88" s="112">
        <v>0</v>
      </c>
      <c r="AB88" s="112">
        <v>0</v>
      </c>
      <c r="AC88" s="138" t="s">
        <v>94</v>
      </c>
      <c r="AD88" s="114" t="s">
        <v>38</v>
      </c>
      <c r="AE88" s="139">
        <v>437726.4</v>
      </c>
      <c r="AF88" s="139">
        <v>0</v>
      </c>
      <c r="AG88" s="139">
        <v>0</v>
      </c>
      <c r="AH88" s="139">
        <v>0</v>
      </c>
      <c r="AI88" s="139">
        <v>0</v>
      </c>
      <c r="AJ88" s="139">
        <v>0</v>
      </c>
      <c r="AK88" s="139">
        <f>AE88</f>
        <v>437726.4</v>
      </c>
      <c r="AL88" s="136">
        <v>2023</v>
      </c>
      <c r="AM88" s="59"/>
      <c r="AN88" s="64"/>
      <c r="AO88" s="64"/>
    </row>
    <row r="89" spans="1:41" s="8" customFormat="1" ht="75.75" customHeight="1">
      <c r="A89" s="10"/>
      <c r="B89" s="43">
        <v>8</v>
      </c>
      <c r="C89" s="43">
        <v>0</v>
      </c>
      <c r="D89" s="43">
        <v>0</v>
      </c>
      <c r="E89" s="71">
        <v>0</v>
      </c>
      <c r="F89" s="71">
        <v>4</v>
      </c>
      <c r="G89" s="71">
        <v>0</v>
      </c>
      <c r="H89" s="71">
        <v>9</v>
      </c>
      <c r="I89" s="44">
        <v>0</v>
      </c>
      <c r="J89" s="43">
        <v>9</v>
      </c>
      <c r="K89" s="43">
        <v>1</v>
      </c>
      <c r="L89" s="81">
        <v>0</v>
      </c>
      <c r="M89" s="81">
        <v>4</v>
      </c>
      <c r="N89" s="81" t="s">
        <v>46</v>
      </c>
      <c r="O89" s="81">
        <v>9</v>
      </c>
      <c r="P89" s="81">
        <v>0</v>
      </c>
      <c r="Q89" s="81">
        <v>2</v>
      </c>
      <c r="R89" s="81">
        <v>3</v>
      </c>
      <c r="S89" s="43">
        <v>0</v>
      </c>
      <c r="T89" s="43">
        <v>9</v>
      </c>
      <c r="U89" s="126">
        <v>1</v>
      </c>
      <c r="V89" s="126">
        <v>0</v>
      </c>
      <c r="W89" s="82">
        <v>4</v>
      </c>
      <c r="X89" s="82">
        <v>4</v>
      </c>
      <c r="Y89" s="82">
        <v>1</v>
      </c>
      <c r="Z89" s="82">
        <v>0</v>
      </c>
      <c r="AA89" s="82">
        <v>0</v>
      </c>
      <c r="AB89" s="82">
        <v>1</v>
      </c>
      <c r="AC89" s="87" t="s">
        <v>99</v>
      </c>
      <c r="AD89" s="84" t="s">
        <v>19</v>
      </c>
      <c r="AE89" s="148">
        <v>0.78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41">
        <v>2023</v>
      </c>
      <c r="AM89" s="59"/>
      <c r="AN89" s="64"/>
      <c r="AO89" s="64"/>
    </row>
    <row r="90" spans="1:41" s="8" customFormat="1" ht="91.5" customHeight="1">
      <c r="A90" s="10"/>
      <c r="B90" s="43">
        <v>8</v>
      </c>
      <c r="C90" s="43">
        <v>0</v>
      </c>
      <c r="D90" s="43">
        <v>0</v>
      </c>
      <c r="E90" s="71">
        <v>0</v>
      </c>
      <c r="F90" s="71">
        <v>4</v>
      </c>
      <c r="G90" s="71">
        <v>0</v>
      </c>
      <c r="H90" s="71">
        <v>9</v>
      </c>
      <c r="I90" s="44">
        <v>0</v>
      </c>
      <c r="J90" s="43">
        <v>9</v>
      </c>
      <c r="K90" s="43">
        <v>1</v>
      </c>
      <c r="L90" s="81">
        <v>0</v>
      </c>
      <c r="M90" s="81">
        <v>4</v>
      </c>
      <c r="N90" s="81" t="s">
        <v>46</v>
      </c>
      <c r="O90" s="81">
        <v>9</v>
      </c>
      <c r="P90" s="81">
        <v>0</v>
      </c>
      <c r="Q90" s="81">
        <v>2</v>
      </c>
      <c r="R90" s="81">
        <v>4</v>
      </c>
      <c r="S90" s="43">
        <v>0</v>
      </c>
      <c r="T90" s="43">
        <v>9</v>
      </c>
      <c r="U90" s="126">
        <v>1</v>
      </c>
      <c r="V90" s="126">
        <v>0</v>
      </c>
      <c r="W90" s="82">
        <v>4</v>
      </c>
      <c r="X90" s="82">
        <v>4</v>
      </c>
      <c r="Y90" s="82">
        <v>2</v>
      </c>
      <c r="Z90" s="82">
        <v>0</v>
      </c>
      <c r="AA90" s="82">
        <v>0</v>
      </c>
      <c r="AB90" s="82">
        <v>0</v>
      </c>
      <c r="AC90" s="127" t="s">
        <v>95</v>
      </c>
      <c r="AD90" s="84" t="s">
        <v>38</v>
      </c>
      <c r="AE90" s="125">
        <v>592354</v>
      </c>
      <c r="AF90" s="125">
        <v>0</v>
      </c>
      <c r="AG90" s="125">
        <v>0</v>
      </c>
      <c r="AH90" s="125">
        <v>0</v>
      </c>
      <c r="AI90" s="125">
        <v>0</v>
      </c>
      <c r="AJ90" s="125">
        <v>0</v>
      </c>
      <c r="AK90" s="125">
        <f>AE90</f>
        <v>592354</v>
      </c>
      <c r="AL90" s="41">
        <v>2023</v>
      </c>
      <c r="AM90" s="59"/>
      <c r="AN90" s="64"/>
      <c r="AO90" s="64"/>
    </row>
    <row r="91" spans="1:41" s="8" customFormat="1" ht="66" customHeight="1">
      <c r="A91" s="10"/>
      <c r="B91" s="43">
        <v>8</v>
      </c>
      <c r="C91" s="43">
        <v>0</v>
      </c>
      <c r="D91" s="43">
        <v>0</v>
      </c>
      <c r="E91" s="71">
        <v>0</v>
      </c>
      <c r="F91" s="71">
        <v>4</v>
      </c>
      <c r="G91" s="71">
        <v>0</v>
      </c>
      <c r="H91" s="71">
        <v>9</v>
      </c>
      <c r="I91" s="44">
        <v>0</v>
      </c>
      <c r="J91" s="43">
        <v>9</v>
      </c>
      <c r="K91" s="43">
        <v>1</v>
      </c>
      <c r="L91" s="81">
        <v>0</v>
      </c>
      <c r="M91" s="81">
        <v>4</v>
      </c>
      <c r="N91" s="81" t="s">
        <v>46</v>
      </c>
      <c r="O91" s="81">
        <v>9</v>
      </c>
      <c r="P91" s="81">
        <v>0</v>
      </c>
      <c r="Q91" s="81">
        <v>2</v>
      </c>
      <c r="R91" s="81">
        <v>4</v>
      </c>
      <c r="S91" s="43">
        <v>0</v>
      </c>
      <c r="T91" s="43">
        <v>9</v>
      </c>
      <c r="U91" s="126">
        <v>1</v>
      </c>
      <c r="V91" s="126">
        <v>0</v>
      </c>
      <c r="W91" s="82">
        <v>4</v>
      </c>
      <c r="X91" s="82">
        <v>4</v>
      </c>
      <c r="Y91" s="82">
        <v>2</v>
      </c>
      <c r="Z91" s="82">
        <v>0</v>
      </c>
      <c r="AA91" s="82">
        <v>0</v>
      </c>
      <c r="AB91" s="82">
        <v>0</v>
      </c>
      <c r="AC91" s="87" t="s">
        <v>100</v>
      </c>
      <c r="AD91" s="84" t="s">
        <v>19</v>
      </c>
      <c r="AE91" s="148">
        <v>0.52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41">
        <v>2023</v>
      </c>
      <c r="AM91" s="59"/>
      <c r="AN91" s="64"/>
      <c r="AO91" s="64"/>
    </row>
    <row r="92" spans="1:41" s="8" customFormat="1" ht="102.75" customHeight="1">
      <c r="A92" s="10"/>
      <c r="B92" s="43">
        <v>8</v>
      </c>
      <c r="C92" s="43">
        <v>0</v>
      </c>
      <c r="D92" s="43">
        <v>0</v>
      </c>
      <c r="E92" s="71">
        <v>0</v>
      </c>
      <c r="F92" s="71">
        <v>4</v>
      </c>
      <c r="G92" s="71">
        <v>0</v>
      </c>
      <c r="H92" s="71">
        <v>9</v>
      </c>
      <c r="I92" s="44">
        <v>0</v>
      </c>
      <c r="J92" s="43">
        <v>9</v>
      </c>
      <c r="K92" s="43">
        <v>1</v>
      </c>
      <c r="L92" s="81">
        <v>0</v>
      </c>
      <c r="M92" s="81">
        <v>4</v>
      </c>
      <c r="N92" s="81" t="s">
        <v>46</v>
      </c>
      <c r="O92" s="81">
        <v>9</v>
      </c>
      <c r="P92" s="81">
        <v>0</v>
      </c>
      <c r="Q92" s="81">
        <v>2</v>
      </c>
      <c r="R92" s="81">
        <v>5</v>
      </c>
      <c r="S92" s="43">
        <v>0</v>
      </c>
      <c r="T92" s="43">
        <v>9</v>
      </c>
      <c r="U92" s="126">
        <v>1</v>
      </c>
      <c r="V92" s="126">
        <v>0</v>
      </c>
      <c r="W92" s="82">
        <v>4</v>
      </c>
      <c r="X92" s="82">
        <v>4</v>
      </c>
      <c r="Y92" s="82">
        <v>3</v>
      </c>
      <c r="Z92" s="82">
        <v>0</v>
      </c>
      <c r="AA92" s="82">
        <v>0</v>
      </c>
      <c r="AB92" s="82">
        <v>0</v>
      </c>
      <c r="AC92" s="127" t="s">
        <v>96</v>
      </c>
      <c r="AD92" s="84" t="s">
        <v>38</v>
      </c>
      <c r="AE92" s="125">
        <v>339248</v>
      </c>
      <c r="AF92" s="125">
        <v>0</v>
      </c>
      <c r="AG92" s="125">
        <v>0</v>
      </c>
      <c r="AH92" s="125">
        <v>0</v>
      </c>
      <c r="AI92" s="125">
        <v>0</v>
      </c>
      <c r="AJ92" s="125">
        <v>0</v>
      </c>
      <c r="AK92" s="125">
        <f>AE92</f>
        <v>339248</v>
      </c>
      <c r="AL92" s="41">
        <v>2023</v>
      </c>
      <c r="AM92" s="59"/>
      <c r="AN92" s="64"/>
      <c r="AO92" s="64"/>
    </row>
    <row r="93" spans="1:41" s="8" customFormat="1" ht="80.25" customHeight="1">
      <c r="A93" s="10"/>
      <c r="B93" s="43">
        <v>8</v>
      </c>
      <c r="C93" s="43">
        <v>0</v>
      </c>
      <c r="D93" s="43">
        <v>0</v>
      </c>
      <c r="E93" s="71">
        <v>0</v>
      </c>
      <c r="F93" s="71">
        <v>4</v>
      </c>
      <c r="G93" s="71">
        <v>0</v>
      </c>
      <c r="H93" s="71">
        <v>9</v>
      </c>
      <c r="I93" s="44">
        <v>0</v>
      </c>
      <c r="J93" s="43">
        <v>9</v>
      </c>
      <c r="K93" s="43">
        <v>1</v>
      </c>
      <c r="L93" s="81">
        <v>0</v>
      </c>
      <c r="M93" s="81">
        <v>4</v>
      </c>
      <c r="N93" s="81" t="s">
        <v>46</v>
      </c>
      <c r="O93" s="81">
        <v>9</v>
      </c>
      <c r="P93" s="81">
        <v>0</v>
      </c>
      <c r="Q93" s="81">
        <v>2</v>
      </c>
      <c r="R93" s="81">
        <v>5</v>
      </c>
      <c r="S93" s="43">
        <v>0</v>
      </c>
      <c r="T93" s="43">
        <v>9</v>
      </c>
      <c r="U93" s="126">
        <v>1</v>
      </c>
      <c r="V93" s="126">
        <v>0</v>
      </c>
      <c r="W93" s="82">
        <v>4</v>
      </c>
      <c r="X93" s="82">
        <v>4</v>
      </c>
      <c r="Y93" s="82">
        <v>3</v>
      </c>
      <c r="Z93" s="82">
        <v>0</v>
      </c>
      <c r="AA93" s="82">
        <v>0</v>
      </c>
      <c r="AB93" s="82">
        <v>0</v>
      </c>
      <c r="AC93" s="87" t="s">
        <v>101</v>
      </c>
      <c r="AD93" s="84" t="s">
        <v>19</v>
      </c>
      <c r="AE93" s="148">
        <v>0.96</v>
      </c>
      <c r="AF93" s="85">
        <v>0</v>
      </c>
      <c r="AG93" s="85">
        <v>0</v>
      </c>
      <c r="AH93" s="85">
        <v>0</v>
      </c>
      <c r="AI93" s="85">
        <v>0</v>
      </c>
      <c r="AJ93" s="85">
        <v>0</v>
      </c>
      <c r="AK93" s="85">
        <v>0</v>
      </c>
      <c r="AL93" s="41">
        <v>2023</v>
      </c>
      <c r="AM93" s="59"/>
      <c r="AN93" s="64"/>
      <c r="AO93" s="64"/>
    </row>
    <row r="94" spans="1:41" s="137" customFormat="1" ht="99.75" customHeight="1">
      <c r="A94" s="111"/>
      <c r="B94" s="112">
        <v>8</v>
      </c>
      <c r="C94" s="112">
        <v>0</v>
      </c>
      <c r="D94" s="112">
        <v>0</v>
      </c>
      <c r="E94" s="134">
        <v>0</v>
      </c>
      <c r="F94" s="134">
        <v>4</v>
      </c>
      <c r="G94" s="134">
        <v>0</v>
      </c>
      <c r="H94" s="134">
        <v>9</v>
      </c>
      <c r="I94" s="113">
        <v>0</v>
      </c>
      <c r="J94" s="112">
        <v>9</v>
      </c>
      <c r="K94" s="112">
        <v>1</v>
      </c>
      <c r="L94" s="135">
        <v>0</v>
      </c>
      <c r="M94" s="135">
        <v>4</v>
      </c>
      <c r="N94" s="135">
        <v>1</v>
      </c>
      <c r="O94" s="135">
        <v>9</v>
      </c>
      <c r="P94" s="135">
        <v>0</v>
      </c>
      <c r="Q94" s="135">
        <v>2</v>
      </c>
      <c r="R94" s="135">
        <v>4</v>
      </c>
      <c r="S94" s="112">
        <v>0</v>
      </c>
      <c r="T94" s="112">
        <v>9</v>
      </c>
      <c r="U94" s="112">
        <v>1</v>
      </c>
      <c r="V94" s="112">
        <v>0</v>
      </c>
      <c r="W94" s="112">
        <v>4</v>
      </c>
      <c r="X94" s="112">
        <v>4</v>
      </c>
      <c r="Y94" s="112">
        <v>4</v>
      </c>
      <c r="Z94" s="112">
        <v>0</v>
      </c>
      <c r="AA94" s="112">
        <v>0</v>
      </c>
      <c r="AB94" s="112">
        <v>0</v>
      </c>
      <c r="AC94" s="140" t="s">
        <v>104</v>
      </c>
      <c r="AD94" s="114" t="s">
        <v>38</v>
      </c>
      <c r="AE94" s="139">
        <v>1387491</v>
      </c>
      <c r="AF94" s="139">
        <v>0</v>
      </c>
      <c r="AG94" s="139">
        <v>0</v>
      </c>
      <c r="AH94" s="139">
        <v>0</v>
      </c>
      <c r="AI94" s="139">
        <v>0</v>
      </c>
      <c r="AJ94" s="139">
        <v>0</v>
      </c>
      <c r="AK94" s="139">
        <f>AE94</f>
        <v>1387491</v>
      </c>
      <c r="AL94" s="136">
        <v>2023</v>
      </c>
      <c r="AM94" s="59"/>
      <c r="AN94" s="64"/>
      <c r="AO94" s="64"/>
    </row>
    <row r="95" spans="1:41" s="137" customFormat="1" ht="80.25" customHeight="1">
      <c r="A95" s="111"/>
      <c r="B95" s="112">
        <v>8</v>
      </c>
      <c r="C95" s="112">
        <v>0</v>
      </c>
      <c r="D95" s="112">
        <v>0</v>
      </c>
      <c r="E95" s="134">
        <v>0</v>
      </c>
      <c r="F95" s="134">
        <v>4</v>
      </c>
      <c r="G95" s="134">
        <v>0</v>
      </c>
      <c r="H95" s="134">
        <v>9</v>
      </c>
      <c r="I95" s="113">
        <v>0</v>
      </c>
      <c r="J95" s="112">
        <v>9</v>
      </c>
      <c r="K95" s="112">
        <v>1</v>
      </c>
      <c r="L95" s="135">
        <v>0</v>
      </c>
      <c r="M95" s="135">
        <v>4</v>
      </c>
      <c r="N95" s="135">
        <v>1</v>
      </c>
      <c r="O95" s="135">
        <v>9</v>
      </c>
      <c r="P95" s="135">
        <v>0</v>
      </c>
      <c r="Q95" s="135">
        <v>2</v>
      </c>
      <c r="R95" s="135">
        <v>4</v>
      </c>
      <c r="S95" s="112">
        <v>0</v>
      </c>
      <c r="T95" s="112">
        <v>9</v>
      </c>
      <c r="U95" s="112">
        <v>1</v>
      </c>
      <c r="V95" s="112">
        <v>0</v>
      </c>
      <c r="W95" s="112">
        <v>4</v>
      </c>
      <c r="X95" s="112">
        <v>4</v>
      </c>
      <c r="Y95" s="112">
        <v>4</v>
      </c>
      <c r="Z95" s="112">
        <v>0</v>
      </c>
      <c r="AA95" s="112">
        <v>0</v>
      </c>
      <c r="AB95" s="112">
        <v>1</v>
      </c>
      <c r="AC95" s="142" t="s">
        <v>135</v>
      </c>
      <c r="AD95" s="114" t="s">
        <v>19</v>
      </c>
      <c r="AE95" s="149">
        <v>0.52</v>
      </c>
      <c r="AF95" s="141">
        <v>0</v>
      </c>
      <c r="AG95" s="141">
        <v>0</v>
      </c>
      <c r="AH95" s="141">
        <v>0</v>
      </c>
      <c r="AI95" s="141">
        <v>0</v>
      </c>
      <c r="AJ95" s="141">
        <v>0</v>
      </c>
      <c r="AK95" s="141">
        <v>0</v>
      </c>
      <c r="AL95" s="136">
        <v>2023</v>
      </c>
      <c r="AM95" s="59"/>
      <c r="AN95" s="64"/>
      <c r="AO95" s="64"/>
    </row>
    <row r="96" spans="1:41" s="137" customFormat="1" ht="80.25" customHeight="1">
      <c r="A96" s="111"/>
      <c r="B96" s="112">
        <v>8</v>
      </c>
      <c r="C96" s="112">
        <v>0</v>
      </c>
      <c r="D96" s="112">
        <v>0</v>
      </c>
      <c r="E96" s="134">
        <v>0</v>
      </c>
      <c r="F96" s="134">
        <v>4</v>
      </c>
      <c r="G96" s="134">
        <v>0</v>
      </c>
      <c r="H96" s="134">
        <v>9</v>
      </c>
      <c r="I96" s="113">
        <v>0</v>
      </c>
      <c r="J96" s="112">
        <v>9</v>
      </c>
      <c r="K96" s="112">
        <v>1</v>
      </c>
      <c r="L96" s="135">
        <v>0</v>
      </c>
      <c r="M96" s="135">
        <v>4</v>
      </c>
      <c r="N96" s="135">
        <v>1</v>
      </c>
      <c r="O96" s="135">
        <v>9</v>
      </c>
      <c r="P96" s="135">
        <v>0</v>
      </c>
      <c r="Q96" s="135">
        <v>2</v>
      </c>
      <c r="R96" s="135">
        <v>5</v>
      </c>
      <c r="S96" s="112">
        <v>0</v>
      </c>
      <c r="T96" s="112">
        <v>9</v>
      </c>
      <c r="U96" s="112">
        <v>1</v>
      </c>
      <c r="V96" s="112">
        <v>0</v>
      </c>
      <c r="W96" s="112">
        <v>4</v>
      </c>
      <c r="X96" s="112">
        <v>4</v>
      </c>
      <c r="Y96" s="112">
        <v>5</v>
      </c>
      <c r="Z96" s="112">
        <v>0</v>
      </c>
      <c r="AA96" s="112">
        <v>0</v>
      </c>
      <c r="AB96" s="112">
        <v>0</v>
      </c>
      <c r="AC96" s="140" t="s">
        <v>105</v>
      </c>
      <c r="AD96" s="114" t="s">
        <v>38</v>
      </c>
      <c r="AE96" s="139">
        <v>801290</v>
      </c>
      <c r="AF96" s="139">
        <v>0</v>
      </c>
      <c r="AG96" s="139">
        <v>0</v>
      </c>
      <c r="AH96" s="139">
        <v>0</v>
      </c>
      <c r="AI96" s="139">
        <v>0</v>
      </c>
      <c r="AJ96" s="139">
        <v>0</v>
      </c>
      <c r="AK96" s="139">
        <f>AE96</f>
        <v>801290</v>
      </c>
      <c r="AL96" s="136">
        <v>2023</v>
      </c>
      <c r="AM96" s="59"/>
      <c r="AN96" s="64"/>
      <c r="AO96" s="64"/>
    </row>
    <row r="97" spans="1:41" s="137" customFormat="1" ht="80.25" customHeight="1">
      <c r="A97" s="111"/>
      <c r="B97" s="112">
        <v>8</v>
      </c>
      <c r="C97" s="112">
        <v>0</v>
      </c>
      <c r="D97" s="112">
        <v>0</v>
      </c>
      <c r="E97" s="134">
        <v>0</v>
      </c>
      <c r="F97" s="134">
        <v>4</v>
      </c>
      <c r="G97" s="134">
        <v>0</v>
      </c>
      <c r="H97" s="134">
        <v>9</v>
      </c>
      <c r="I97" s="113">
        <v>0</v>
      </c>
      <c r="J97" s="112">
        <v>9</v>
      </c>
      <c r="K97" s="112">
        <v>1</v>
      </c>
      <c r="L97" s="135">
        <v>0</v>
      </c>
      <c r="M97" s="135">
        <v>4</v>
      </c>
      <c r="N97" s="135">
        <v>1</v>
      </c>
      <c r="O97" s="135">
        <v>9</v>
      </c>
      <c r="P97" s="135">
        <v>0</v>
      </c>
      <c r="Q97" s="135">
        <v>2</v>
      </c>
      <c r="R97" s="135">
        <v>5</v>
      </c>
      <c r="S97" s="112">
        <v>0</v>
      </c>
      <c r="T97" s="112">
        <v>9</v>
      </c>
      <c r="U97" s="112">
        <v>1</v>
      </c>
      <c r="V97" s="112">
        <v>0</v>
      </c>
      <c r="W97" s="112">
        <v>4</v>
      </c>
      <c r="X97" s="112">
        <v>4</v>
      </c>
      <c r="Y97" s="112">
        <v>5</v>
      </c>
      <c r="Z97" s="112">
        <v>0</v>
      </c>
      <c r="AA97" s="112">
        <v>0</v>
      </c>
      <c r="AB97" s="112">
        <v>1</v>
      </c>
      <c r="AC97" s="142" t="s">
        <v>101</v>
      </c>
      <c r="AD97" s="114" t="s">
        <v>19</v>
      </c>
      <c r="AE97" s="149">
        <v>0.96</v>
      </c>
      <c r="AF97" s="141">
        <v>0</v>
      </c>
      <c r="AG97" s="141">
        <v>0</v>
      </c>
      <c r="AH97" s="141">
        <v>0</v>
      </c>
      <c r="AI97" s="141">
        <v>0</v>
      </c>
      <c r="AJ97" s="141">
        <v>0</v>
      </c>
      <c r="AK97" s="141">
        <v>0</v>
      </c>
      <c r="AL97" s="136">
        <v>2023</v>
      </c>
      <c r="AM97" s="59"/>
      <c r="AN97" s="64"/>
      <c r="AO97" s="64"/>
    </row>
    <row r="98" spans="1:41" s="137" customFormat="1" ht="103.5" customHeight="1">
      <c r="A98" s="111"/>
      <c r="B98" s="112"/>
      <c r="C98" s="112"/>
      <c r="D98" s="112"/>
      <c r="E98" s="134">
        <v>0</v>
      </c>
      <c r="F98" s="134">
        <v>4</v>
      </c>
      <c r="G98" s="134">
        <v>0</v>
      </c>
      <c r="H98" s="134">
        <v>9</v>
      </c>
      <c r="I98" s="113">
        <v>0</v>
      </c>
      <c r="J98" s="112">
        <v>9</v>
      </c>
      <c r="K98" s="112">
        <v>1</v>
      </c>
      <c r="L98" s="135">
        <v>0</v>
      </c>
      <c r="M98" s="135">
        <v>4</v>
      </c>
      <c r="N98" s="135">
        <v>1</v>
      </c>
      <c r="O98" s="135">
        <v>9</v>
      </c>
      <c r="P98" s="135">
        <v>0</v>
      </c>
      <c r="Q98" s="135">
        <v>2</v>
      </c>
      <c r="R98" s="135">
        <v>3</v>
      </c>
      <c r="S98" s="112">
        <v>0</v>
      </c>
      <c r="T98" s="112">
        <v>9</v>
      </c>
      <c r="U98" s="112">
        <v>1</v>
      </c>
      <c r="V98" s="112">
        <v>0</v>
      </c>
      <c r="W98" s="112">
        <v>4</v>
      </c>
      <c r="X98" s="112">
        <v>4</v>
      </c>
      <c r="Y98" s="112">
        <v>6</v>
      </c>
      <c r="Z98" s="112">
        <v>0</v>
      </c>
      <c r="AA98" s="112">
        <v>0</v>
      </c>
      <c r="AB98" s="112">
        <v>0</v>
      </c>
      <c r="AC98" s="140" t="s">
        <v>106</v>
      </c>
      <c r="AD98" s="114" t="s">
        <v>38</v>
      </c>
      <c r="AE98" s="139">
        <v>1012631.6</v>
      </c>
      <c r="AF98" s="139">
        <v>0</v>
      </c>
      <c r="AG98" s="139">
        <v>0</v>
      </c>
      <c r="AH98" s="139">
        <v>0</v>
      </c>
      <c r="AI98" s="139">
        <v>0</v>
      </c>
      <c r="AJ98" s="139">
        <v>0</v>
      </c>
      <c r="AK98" s="139">
        <f>AE98</f>
        <v>1012631.6</v>
      </c>
      <c r="AL98" s="136">
        <v>2023</v>
      </c>
      <c r="AM98" s="59"/>
      <c r="AN98" s="64"/>
      <c r="AO98" s="64"/>
    </row>
    <row r="99" spans="1:41" s="137" customFormat="1" ht="80.25" customHeight="1">
      <c r="A99" s="111"/>
      <c r="B99" s="112"/>
      <c r="C99" s="112"/>
      <c r="D99" s="112"/>
      <c r="E99" s="134">
        <v>0</v>
      </c>
      <c r="F99" s="134">
        <v>4</v>
      </c>
      <c r="G99" s="134">
        <v>0</v>
      </c>
      <c r="H99" s="134">
        <v>9</v>
      </c>
      <c r="I99" s="113">
        <v>0</v>
      </c>
      <c r="J99" s="112">
        <v>9</v>
      </c>
      <c r="K99" s="112">
        <v>1</v>
      </c>
      <c r="L99" s="135">
        <v>0</v>
      </c>
      <c r="M99" s="135">
        <v>4</v>
      </c>
      <c r="N99" s="135">
        <v>1</v>
      </c>
      <c r="O99" s="135">
        <v>9</v>
      </c>
      <c r="P99" s="135">
        <v>0</v>
      </c>
      <c r="Q99" s="135">
        <v>2</v>
      </c>
      <c r="R99" s="135">
        <v>3</v>
      </c>
      <c r="S99" s="112">
        <v>0</v>
      </c>
      <c r="T99" s="112">
        <v>9</v>
      </c>
      <c r="U99" s="112">
        <v>1</v>
      </c>
      <c r="V99" s="112">
        <v>0</v>
      </c>
      <c r="W99" s="112">
        <v>4</v>
      </c>
      <c r="X99" s="112">
        <v>4</v>
      </c>
      <c r="Y99" s="112">
        <v>6</v>
      </c>
      <c r="Z99" s="112">
        <v>0</v>
      </c>
      <c r="AA99" s="112">
        <v>0</v>
      </c>
      <c r="AB99" s="112">
        <v>0</v>
      </c>
      <c r="AC99" s="142" t="s">
        <v>134</v>
      </c>
      <c r="AD99" s="114" t="s">
        <v>19</v>
      </c>
      <c r="AE99" s="149">
        <v>0.78</v>
      </c>
      <c r="AF99" s="141">
        <v>0</v>
      </c>
      <c r="AG99" s="141">
        <v>0</v>
      </c>
      <c r="AH99" s="141">
        <v>0</v>
      </c>
      <c r="AI99" s="141">
        <v>0</v>
      </c>
      <c r="AJ99" s="141">
        <v>0</v>
      </c>
      <c r="AK99" s="141">
        <v>0</v>
      </c>
      <c r="AL99" s="136">
        <v>2023</v>
      </c>
      <c r="AM99" s="59"/>
      <c r="AN99" s="64"/>
      <c r="AO99" s="64"/>
    </row>
    <row r="100" spans="1:41" s="8" customFormat="1" ht="54" customHeight="1">
      <c r="A100" s="10"/>
      <c r="B100" s="96">
        <v>8</v>
      </c>
      <c r="C100" s="96">
        <v>0</v>
      </c>
      <c r="D100" s="96">
        <v>0</v>
      </c>
      <c r="E100" s="97">
        <v>0</v>
      </c>
      <c r="F100" s="97">
        <v>4</v>
      </c>
      <c r="G100" s="97">
        <v>0</v>
      </c>
      <c r="H100" s="97">
        <v>8</v>
      </c>
      <c r="I100" s="98">
        <v>0</v>
      </c>
      <c r="J100" s="96">
        <v>9</v>
      </c>
      <c r="K100" s="96">
        <v>2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96">
        <v>0</v>
      </c>
      <c r="T100" s="96">
        <v>9</v>
      </c>
      <c r="U100" s="68">
        <v>2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56" t="s">
        <v>60</v>
      </c>
      <c r="AD100" s="57" t="s">
        <v>24</v>
      </c>
      <c r="AE100" s="78">
        <f aca="true" t="shared" si="4" ref="AE100:AJ100">AE101+AE110+AE116</f>
        <v>6440925</v>
      </c>
      <c r="AF100" s="78">
        <f t="shared" si="4"/>
        <v>6426625</v>
      </c>
      <c r="AG100" s="78">
        <f t="shared" si="4"/>
        <v>6444250</v>
      </c>
      <c r="AH100" s="78">
        <f t="shared" si="4"/>
        <v>6444250</v>
      </c>
      <c r="AI100" s="78">
        <f t="shared" si="4"/>
        <v>6444250</v>
      </c>
      <c r="AJ100" s="78">
        <f t="shared" si="4"/>
        <v>6444250</v>
      </c>
      <c r="AK100" s="78">
        <f>AK101+AK110</f>
        <v>35045450</v>
      </c>
      <c r="AL100" s="41">
        <v>2028</v>
      </c>
      <c r="AM100" s="59"/>
      <c r="AN100" s="64"/>
      <c r="AO100" s="64"/>
    </row>
    <row r="101" spans="1:41" s="8" customFormat="1" ht="48.75" customHeight="1">
      <c r="A101" s="59"/>
      <c r="B101" s="43">
        <v>8</v>
      </c>
      <c r="C101" s="43">
        <v>0</v>
      </c>
      <c r="D101" s="43">
        <v>0</v>
      </c>
      <c r="E101" s="71">
        <v>0</v>
      </c>
      <c r="F101" s="71">
        <v>4</v>
      </c>
      <c r="G101" s="71">
        <v>0</v>
      </c>
      <c r="H101" s="71">
        <v>8</v>
      </c>
      <c r="I101" s="44">
        <v>0</v>
      </c>
      <c r="J101" s="43">
        <v>9</v>
      </c>
      <c r="K101" s="43">
        <v>2</v>
      </c>
      <c r="L101" s="69">
        <v>0</v>
      </c>
      <c r="M101" s="69">
        <v>1</v>
      </c>
      <c r="N101" s="69">
        <v>0</v>
      </c>
      <c r="O101" s="69">
        <v>0</v>
      </c>
      <c r="P101" s="69">
        <v>0</v>
      </c>
      <c r="Q101" s="69">
        <v>0</v>
      </c>
      <c r="R101" s="70">
        <v>0</v>
      </c>
      <c r="S101" s="43">
        <v>0</v>
      </c>
      <c r="T101" s="43">
        <v>9</v>
      </c>
      <c r="U101" s="60">
        <v>2</v>
      </c>
      <c r="V101" s="60">
        <v>0</v>
      </c>
      <c r="W101" s="68">
        <v>1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54" t="s">
        <v>79</v>
      </c>
      <c r="AD101" s="55" t="s">
        <v>23</v>
      </c>
      <c r="AE101" s="79">
        <f aca="true" t="shared" si="5" ref="AE101:AJ101">AE108</f>
        <v>1162125</v>
      </c>
      <c r="AF101" s="79">
        <f t="shared" si="5"/>
        <v>1165325</v>
      </c>
      <c r="AG101" s="79">
        <f t="shared" si="5"/>
        <v>1168850</v>
      </c>
      <c r="AH101" s="79">
        <f t="shared" si="5"/>
        <v>1168850</v>
      </c>
      <c r="AI101" s="79">
        <f t="shared" si="5"/>
        <v>1168850</v>
      </c>
      <c r="AJ101" s="79">
        <f t="shared" si="5"/>
        <v>1168850</v>
      </c>
      <c r="AK101" s="79">
        <f>AG101+AF101+AE101+AH101+AI101+AJ101</f>
        <v>7002850</v>
      </c>
      <c r="AL101" s="41">
        <v>2028</v>
      </c>
      <c r="AM101" s="59"/>
      <c r="AN101" s="64"/>
      <c r="AO101" s="64"/>
    </row>
    <row r="102" spans="1:41" s="8" customFormat="1" ht="48">
      <c r="A102" s="10"/>
      <c r="B102" s="43">
        <v>8</v>
      </c>
      <c r="C102" s="43">
        <v>0</v>
      </c>
      <c r="D102" s="43">
        <v>0</v>
      </c>
      <c r="E102" s="71">
        <v>0</v>
      </c>
      <c r="F102" s="71">
        <v>4</v>
      </c>
      <c r="G102" s="71">
        <v>0</v>
      </c>
      <c r="H102" s="71">
        <v>8</v>
      </c>
      <c r="I102" s="44">
        <v>0</v>
      </c>
      <c r="J102" s="43">
        <v>9</v>
      </c>
      <c r="K102" s="43">
        <v>2</v>
      </c>
      <c r="L102" s="69">
        <v>0</v>
      </c>
      <c r="M102" s="69">
        <v>1</v>
      </c>
      <c r="N102" s="69">
        <v>0</v>
      </c>
      <c r="O102" s="69">
        <v>0</v>
      </c>
      <c r="P102" s="69">
        <v>0</v>
      </c>
      <c r="Q102" s="69">
        <v>0</v>
      </c>
      <c r="R102" s="70">
        <v>0</v>
      </c>
      <c r="S102" s="43">
        <v>0</v>
      </c>
      <c r="T102" s="43">
        <v>9</v>
      </c>
      <c r="U102" s="60">
        <v>2</v>
      </c>
      <c r="V102" s="60">
        <v>0</v>
      </c>
      <c r="W102" s="43">
        <v>1</v>
      </c>
      <c r="X102" s="43">
        <v>0</v>
      </c>
      <c r="Y102" s="43">
        <v>0</v>
      </c>
      <c r="Z102" s="43">
        <v>0</v>
      </c>
      <c r="AA102" s="43">
        <v>0</v>
      </c>
      <c r="AB102" s="43">
        <v>1</v>
      </c>
      <c r="AC102" s="42" t="s">
        <v>28</v>
      </c>
      <c r="AD102" s="40" t="s">
        <v>17</v>
      </c>
      <c r="AE102" s="48">
        <v>10</v>
      </c>
      <c r="AF102" s="48">
        <v>10</v>
      </c>
      <c r="AG102" s="48">
        <v>10</v>
      </c>
      <c r="AH102" s="48">
        <v>10</v>
      </c>
      <c r="AI102" s="48">
        <v>10</v>
      </c>
      <c r="AJ102" s="48">
        <v>10</v>
      </c>
      <c r="AK102" s="48">
        <v>10</v>
      </c>
      <c r="AL102" s="41">
        <v>2028</v>
      </c>
      <c r="AM102" s="59"/>
      <c r="AN102" s="64"/>
      <c r="AO102" s="64"/>
    </row>
    <row r="103" spans="1:41" s="8" customFormat="1" ht="36">
      <c r="A103" s="10"/>
      <c r="B103" s="43">
        <v>8</v>
      </c>
      <c r="C103" s="43">
        <v>0</v>
      </c>
      <c r="D103" s="43">
        <v>0</v>
      </c>
      <c r="E103" s="71">
        <v>0</v>
      </c>
      <c r="F103" s="71">
        <v>4</v>
      </c>
      <c r="G103" s="71">
        <v>0</v>
      </c>
      <c r="H103" s="71">
        <v>8</v>
      </c>
      <c r="I103" s="44">
        <v>0</v>
      </c>
      <c r="J103" s="43">
        <v>9</v>
      </c>
      <c r="K103" s="43">
        <v>2</v>
      </c>
      <c r="L103" s="69">
        <v>0</v>
      </c>
      <c r="M103" s="69">
        <v>1</v>
      </c>
      <c r="N103" s="69">
        <v>0</v>
      </c>
      <c r="O103" s="69">
        <v>0</v>
      </c>
      <c r="P103" s="69">
        <v>0</v>
      </c>
      <c r="Q103" s="69">
        <v>0</v>
      </c>
      <c r="R103" s="70">
        <v>0</v>
      </c>
      <c r="S103" s="43">
        <v>0</v>
      </c>
      <c r="T103" s="43">
        <v>9</v>
      </c>
      <c r="U103" s="60">
        <v>2</v>
      </c>
      <c r="V103" s="60">
        <v>0</v>
      </c>
      <c r="W103" s="43">
        <v>1</v>
      </c>
      <c r="X103" s="43">
        <v>0</v>
      </c>
      <c r="Y103" s="43">
        <v>0</v>
      </c>
      <c r="Z103" s="43">
        <v>0</v>
      </c>
      <c r="AA103" s="43">
        <v>0</v>
      </c>
      <c r="AB103" s="43">
        <v>2</v>
      </c>
      <c r="AC103" s="42" t="s">
        <v>29</v>
      </c>
      <c r="AD103" s="40" t="s">
        <v>20</v>
      </c>
      <c r="AE103" s="48">
        <v>350</v>
      </c>
      <c r="AF103" s="48">
        <v>350</v>
      </c>
      <c r="AG103" s="48">
        <v>350</v>
      </c>
      <c r="AH103" s="48">
        <v>350</v>
      </c>
      <c r="AI103" s="48">
        <v>350</v>
      </c>
      <c r="AJ103" s="48">
        <v>350</v>
      </c>
      <c r="AK103" s="48">
        <f>AE103+AF103+AG103+AH103+AI103</f>
        <v>1750</v>
      </c>
      <c r="AL103" s="41">
        <v>2028</v>
      </c>
      <c r="AM103" s="59"/>
      <c r="AN103" s="64"/>
      <c r="AO103" s="64"/>
    </row>
    <row r="104" spans="1:41" s="8" customFormat="1" ht="48">
      <c r="A104" s="10"/>
      <c r="B104" s="43">
        <v>8</v>
      </c>
      <c r="C104" s="43">
        <v>0</v>
      </c>
      <c r="D104" s="43">
        <v>0</v>
      </c>
      <c r="E104" s="71">
        <v>0</v>
      </c>
      <c r="F104" s="71">
        <v>4</v>
      </c>
      <c r="G104" s="71">
        <v>0</v>
      </c>
      <c r="H104" s="71">
        <v>8</v>
      </c>
      <c r="I104" s="44">
        <v>0</v>
      </c>
      <c r="J104" s="43">
        <v>9</v>
      </c>
      <c r="K104" s="43">
        <v>2</v>
      </c>
      <c r="L104" s="69">
        <v>0</v>
      </c>
      <c r="M104" s="69">
        <v>1</v>
      </c>
      <c r="N104" s="69">
        <v>2</v>
      </c>
      <c r="O104" s="69">
        <v>0</v>
      </c>
      <c r="P104" s="69">
        <v>1</v>
      </c>
      <c r="Q104" s="69">
        <v>1</v>
      </c>
      <c r="R104" s="70">
        <v>0</v>
      </c>
      <c r="S104" s="43">
        <v>0</v>
      </c>
      <c r="T104" s="43">
        <v>9</v>
      </c>
      <c r="U104" s="60">
        <v>2</v>
      </c>
      <c r="V104" s="60">
        <v>0</v>
      </c>
      <c r="W104" s="43">
        <v>1</v>
      </c>
      <c r="X104" s="43">
        <v>1</v>
      </c>
      <c r="Y104" s="43">
        <v>1</v>
      </c>
      <c r="Z104" s="43">
        <v>0</v>
      </c>
      <c r="AA104" s="43">
        <v>0</v>
      </c>
      <c r="AB104" s="43">
        <v>0</v>
      </c>
      <c r="AC104" s="42" t="s">
        <v>77</v>
      </c>
      <c r="AD104" s="40" t="s">
        <v>76</v>
      </c>
      <c r="AE104" s="50">
        <v>1</v>
      </c>
      <c r="AF104" s="50">
        <v>1</v>
      </c>
      <c r="AG104" s="50">
        <v>1</v>
      </c>
      <c r="AH104" s="50">
        <v>1</v>
      </c>
      <c r="AI104" s="50">
        <v>1</v>
      </c>
      <c r="AJ104" s="50">
        <v>1</v>
      </c>
      <c r="AK104" s="50">
        <v>1</v>
      </c>
      <c r="AL104" s="41">
        <v>2028</v>
      </c>
      <c r="AM104" s="59"/>
      <c r="AN104" s="64"/>
      <c r="AO104" s="64"/>
    </row>
    <row r="105" spans="1:41" s="8" customFormat="1" ht="46.5" customHeight="1">
      <c r="A105" s="10"/>
      <c r="B105" s="43">
        <v>8</v>
      </c>
      <c r="C105" s="43">
        <v>0</v>
      </c>
      <c r="D105" s="43">
        <v>0</v>
      </c>
      <c r="E105" s="71">
        <v>0</v>
      </c>
      <c r="F105" s="71">
        <v>4</v>
      </c>
      <c r="G105" s="71">
        <v>0</v>
      </c>
      <c r="H105" s="71">
        <v>8</v>
      </c>
      <c r="I105" s="44">
        <v>0</v>
      </c>
      <c r="J105" s="43">
        <v>9</v>
      </c>
      <c r="K105" s="43">
        <v>2</v>
      </c>
      <c r="L105" s="69">
        <v>0</v>
      </c>
      <c r="M105" s="69">
        <v>1</v>
      </c>
      <c r="N105" s="69">
        <v>2</v>
      </c>
      <c r="O105" s="69">
        <v>0</v>
      </c>
      <c r="P105" s="69">
        <v>1</v>
      </c>
      <c r="Q105" s="69">
        <v>1</v>
      </c>
      <c r="R105" s="70">
        <v>0</v>
      </c>
      <c r="S105" s="43">
        <v>0</v>
      </c>
      <c r="T105" s="43">
        <v>9</v>
      </c>
      <c r="U105" s="60">
        <v>2</v>
      </c>
      <c r="V105" s="60">
        <v>0</v>
      </c>
      <c r="W105" s="43">
        <v>1</v>
      </c>
      <c r="X105" s="43">
        <v>1</v>
      </c>
      <c r="Y105" s="43">
        <v>1</v>
      </c>
      <c r="Z105" s="43">
        <v>0</v>
      </c>
      <c r="AA105" s="43">
        <v>0</v>
      </c>
      <c r="AB105" s="43">
        <v>1</v>
      </c>
      <c r="AC105" s="42" t="s">
        <v>30</v>
      </c>
      <c r="AD105" s="40" t="s">
        <v>18</v>
      </c>
      <c r="AE105" s="58">
        <v>4</v>
      </c>
      <c r="AF105" s="58">
        <v>4</v>
      </c>
      <c r="AG105" s="58">
        <v>4</v>
      </c>
      <c r="AH105" s="58">
        <v>4</v>
      </c>
      <c r="AI105" s="58">
        <v>4</v>
      </c>
      <c r="AJ105" s="58">
        <v>4</v>
      </c>
      <c r="AK105" s="58">
        <v>24</v>
      </c>
      <c r="AL105" s="41">
        <v>2028</v>
      </c>
      <c r="AM105" s="59"/>
      <c r="AN105" s="64"/>
      <c r="AO105" s="64"/>
    </row>
    <row r="106" spans="1:41" s="8" customFormat="1" ht="48" customHeight="1">
      <c r="A106" s="10"/>
      <c r="B106" s="43">
        <v>8</v>
      </c>
      <c r="C106" s="43">
        <v>0</v>
      </c>
      <c r="D106" s="43">
        <v>0</v>
      </c>
      <c r="E106" s="71">
        <v>0</v>
      </c>
      <c r="F106" s="71">
        <v>4</v>
      </c>
      <c r="G106" s="71">
        <v>0</v>
      </c>
      <c r="H106" s="71">
        <v>8</v>
      </c>
      <c r="I106" s="44">
        <v>0</v>
      </c>
      <c r="J106" s="43">
        <v>9</v>
      </c>
      <c r="K106" s="43">
        <v>2</v>
      </c>
      <c r="L106" s="69">
        <v>0</v>
      </c>
      <c r="M106" s="69">
        <v>1</v>
      </c>
      <c r="N106" s="69">
        <v>2</v>
      </c>
      <c r="O106" s="69">
        <v>0</v>
      </c>
      <c r="P106" s="69">
        <v>1</v>
      </c>
      <c r="Q106" s="69">
        <v>1</v>
      </c>
      <c r="R106" s="70">
        <v>0</v>
      </c>
      <c r="S106" s="43">
        <v>0</v>
      </c>
      <c r="T106" s="43">
        <v>9</v>
      </c>
      <c r="U106" s="60">
        <v>2</v>
      </c>
      <c r="V106" s="60">
        <v>0</v>
      </c>
      <c r="W106" s="43">
        <v>1</v>
      </c>
      <c r="X106" s="43">
        <v>1</v>
      </c>
      <c r="Y106" s="43">
        <v>1</v>
      </c>
      <c r="Z106" s="43">
        <v>0</v>
      </c>
      <c r="AA106" s="43">
        <v>0</v>
      </c>
      <c r="AB106" s="43">
        <v>2</v>
      </c>
      <c r="AC106" s="42" t="s">
        <v>56</v>
      </c>
      <c r="AD106" s="40" t="s">
        <v>18</v>
      </c>
      <c r="AE106" s="58">
        <v>7</v>
      </c>
      <c r="AF106" s="58">
        <v>7</v>
      </c>
      <c r="AG106" s="58">
        <v>7</v>
      </c>
      <c r="AH106" s="58">
        <v>7</v>
      </c>
      <c r="AI106" s="58">
        <v>7</v>
      </c>
      <c r="AJ106" s="58">
        <v>7</v>
      </c>
      <c r="AK106" s="58">
        <v>7</v>
      </c>
      <c r="AL106" s="41">
        <v>2028</v>
      </c>
      <c r="AM106" s="59"/>
      <c r="AN106" s="64"/>
      <c r="AO106" s="64"/>
    </row>
    <row r="107" spans="1:41" s="8" customFormat="1" ht="75.75" customHeight="1">
      <c r="A107" s="10"/>
      <c r="B107" s="43">
        <v>8</v>
      </c>
      <c r="C107" s="43">
        <v>0</v>
      </c>
      <c r="D107" s="43">
        <v>0</v>
      </c>
      <c r="E107" s="71">
        <v>0</v>
      </c>
      <c r="F107" s="71">
        <v>4</v>
      </c>
      <c r="G107" s="71">
        <v>0</v>
      </c>
      <c r="H107" s="71">
        <v>8</v>
      </c>
      <c r="I107" s="44">
        <v>0</v>
      </c>
      <c r="J107" s="43">
        <v>9</v>
      </c>
      <c r="K107" s="43">
        <v>2</v>
      </c>
      <c r="L107" s="69">
        <v>0</v>
      </c>
      <c r="M107" s="69">
        <v>1</v>
      </c>
      <c r="N107" s="69">
        <v>2</v>
      </c>
      <c r="O107" s="69">
        <v>0</v>
      </c>
      <c r="P107" s="69">
        <v>1</v>
      </c>
      <c r="Q107" s="69">
        <v>1</v>
      </c>
      <c r="R107" s="70">
        <v>0</v>
      </c>
      <c r="S107" s="43">
        <v>0</v>
      </c>
      <c r="T107" s="43">
        <v>9</v>
      </c>
      <c r="U107" s="60">
        <v>2</v>
      </c>
      <c r="V107" s="60">
        <v>0</v>
      </c>
      <c r="W107" s="43">
        <v>1</v>
      </c>
      <c r="X107" s="43">
        <v>1</v>
      </c>
      <c r="Y107" s="43">
        <v>1</v>
      </c>
      <c r="Z107" s="43">
        <v>0</v>
      </c>
      <c r="AA107" s="43">
        <v>0</v>
      </c>
      <c r="AB107" s="43">
        <v>3</v>
      </c>
      <c r="AC107" s="42" t="s">
        <v>57</v>
      </c>
      <c r="AD107" s="40" t="s">
        <v>19</v>
      </c>
      <c r="AE107" s="48">
        <v>328.6</v>
      </c>
      <c r="AF107" s="48">
        <v>328.6</v>
      </c>
      <c r="AG107" s="48">
        <v>328.6</v>
      </c>
      <c r="AH107" s="48">
        <v>328.6</v>
      </c>
      <c r="AI107" s="48">
        <v>328.6</v>
      </c>
      <c r="AJ107" s="48">
        <v>328.6</v>
      </c>
      <c r="AK107" s="49">
        <v>328.6</v>
      </c>
      <c r="AL107" s="41">
        <v>2028</v>
      </c>
      <c r="AM107" s="59"/>
      <c r="AN107" s="64"/>
      <c r="AO107" s="64"/>
    </row>
    <row r="108" spans="1:41" s="8" customFormat="1" ht="78" customHeight="1">
      <c r="A108" s="10"/>
      <c r="B108" s="43">
        <v>8</v>
      </c>
      <c r="C108" s="43">
        <v>0</v>
      </c>
      <c r="D108" s="43">
        <v>0</v>
      </c>
      <c r="E108" s="71">
        <v>0</v>
      </c>
      <c r="F108" s="71">
        <v>4</v>
      </c>
      <c r="G108" s="71">
        <v>0</v>
      </c>
      <c r="H108" s="71">
        <v>8</v>
      </c>
      <c r="I108" s="44">
        <v>0</v>
      </c>
      <c r="J108" s="43">
        <v>9</v>
      </c>
      <c r="K108" s="43">
        <v>2</v>
      </c>
      <c r="L108" s="69">
        <v>0</v>
      </c>
      <c r="M108" s="69">
        <v>1</v>
      </c>
      <c r="N108" s="69" t="s">
        <v>46</v>
      </c>
      <c r="O108" s="69">
        <v>0</v>
      </c>
      <c r="P108" s="69">
        <v>3</v>
      </c>
      <c r="Q108" s="69">
        <v>0</v>
      </c>
      <c r="R108" s="70">
        <v>0</v>
      </c>
      <c r="S108" s="43">
        <v>0</v>
      </c>
      <c r="T108" s="43">
        <v>9</v>
      </c>
      <c r="U108" s="60">
        <v>2</v>
      </c>
      <c r="V108" s="60">
        <v>0</v>
      </c>
      <c r="W108" s="43">
        <v>1</v>
      </c>
      <c r="X108" s="43">
        <v>1</v>
      </c>
      <c r="Y108" s="43">
        <v>2</v>
      </c>
      <c r="Z108" s="43">
        <v>0</v>
      </c>
      <c r="AA108" s="43">
        <v>0</v>
      </c>
      <c r="AB108" s="43">
        <v>0</v>
      </c>
      <c r="AC108" s="42" t="s">
        <v>91</v>
      </c>
      <c r="AD108" s="40" t="s">
        <v>23</v>
      </c>
      <c r="AE108" s="77">
        <v>1162125</v>
      </c>
      <c r="AF108" s="77">
        <v>1165325</v>
      </c>
      <c r="AG108" s="77">
        <v>1168850</v>
      </c>
      <c r="AH108" s="77">
        <v>1168850</v>
      </c>
      <c r="AI108" s="77">
        <v>1168850</v>
      </c>
      <c r="AJ108" s="77">
        <v>1168850</v>
      </c>
      <c r="AK108" s="77">
        <f>AE108+AF108+AG108+AH108+AI108+AJ108</f>
        <v>7002850</v>
      </c>
      <c r="AL108" s="41">
        <v>2028</v>
      </c>
      <c r="AM108" s="59"/>
      <c r="AN108" s="64"/>
      <c r="AO108" s="64"/>
    </row>
    <row r="109" spans="1:41" s="8" customFormat="1" ht="105.75" customHeight="1">
      <c r="A109" s="10"/>
      <c r="B109" s="43">
        <v>8</v>
      </c>
      <c r="C109" s="43">
        <v>0</v>
      </c>
      <c r="D109" s="43">
        <v>0</v>
      </c>
      <c r="E109" s="71">
        <v>0</v>
      </c>
      <c r="F109" s="71">
        <v>4</v>
      </c>
      <c r="G109" s="71">
        <v>0</v>
      </c>
      <c r="H109" s="71">
        <v>8</v>
      </c>
      <c r="I109" s="44">
        <v>0</v>
      </c>
      <c r="J109" s="43">
        <v>9</v>
      </c>
      <c r="K109" s="43">
        <v>2</v>
      </c>
      <c r="L109" s="69">
        <v>0</v>
      </c>
      <c r="M109" s="69">
        <v>1</v>
      </c>
      <c r="N109" s="69" t="s">
        <v>46</v>
      </c>
      <c r="O109" s="69">
        <v>0</v>
      </c>
      <c r="P109" s="69">
        <v>3</v>
      </c>
      <c r="Q109" s="69">
        <v>0</v>
      </c>
      <c r="R109" s="70">
        <v>0</v>
      </c>
      <c r="S109" s="43">
        <v>0</v>
      </c>
      <c r="T109" s="43">
        <v>9</v>
      </c>
      <c r="U109" s="60">
        <v>2</v>
      </c>
      <c r="V109" s="60">
        <v>0</v>
      </c>
      <c r="W109" s="43">
        <v>1</v>
      </c>
      <c r="X109" s="43">
        <v>1</v>
      </c>
      <c r="Y109" s="43">
        <v>2</v>
      </c>
      <c r="Z109" s="43">
        <v>0</v>
      </c>
      <c r="AA109" s="43">
        <v>0</v>
      </c>
      <c r="AB109" s="43">
        <v>1</v>
      </c>
      <c r="AC109" s="41" t="s">
        <v>92</v>
      </c>
      <c r="AD109" s="40" t="s">
        <v>17</v>
      </c>
      <c r="AE109" s="48">
        <v>20</v>
      </c>
      <c r="AF109" s="48">
        <v>20</v>
      </c>
      <c r="AG109" s="48">
        <v>20</v>
      </c>
      <c r="AH109" s="48">
        <v>20</v>
      </c>
      <c r="AI109" s="48">
        <v>20</v>
      </c>
      <c r="AJ109" s="48">
        <v>20</v>
      </c>
      <c r="AK109" s="48">
        <v>20</v>
      </c>
      <c r="AL109" s="41">
        <v>2028</v>
      </c>
      <c r="AM109" s="59"/>
      <c r="AN109" s="64"/>
      <c r="AO109" s="64"/>
    </row>
    <row r="110" spans="1:41" s="8" customFormat="1" ht="117.75" customHeight="1">
      <c r="A110" s="10"/>
      <c r="B110" s="96">
        <v>8</v>
      </c>
      <c r="C110" s="96">
        <v>0</v>
      </c>
      <c r="D110" s="96">
        <v>0</v>
      </c>
      <c r="E110" s="97">
        <v>0</v>
      </c>
      <c r="F110" s="97">
        <v>4</v>
      </c>
      <c r="G110" s="97">
        <v>0</v>
      </c>
      <c r="H110" s="97">
        <v>8</v>
      </c>
      <c r="I110" s="98">
        <v>0</v>
      </c>
      <c r="J110" s="96">
        <v>9</v>
      </c>
      <c r="K110" s="96">
        <v>2</v>
      </c>
      <c r="L110" s="70">
        <v>0</v>
      </c>
      <c r="M110" s="70">
        <v>2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96">
        <v>0</v>
      </c>
      <c r="T110" s="96">
        <v>9</v>
      </c>
      <c r="U110" s="96">
        <v>2</v>
      </c>
      <c r="V110" s="96">
        <v>0</v>
      </c>
      <c r="W110" s="96">
        <v>2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54" t="s">
        <v>78</v>
      </c>
      <c r="AD110" s="55" t="s">
        <v>24</v>
      </c>
      <c r="AE110" s="79">
        <f>AE112</f>
        <v>4679700</v>
      </c>
      <c r="AF110" s="79">
        <f aca="true" t="shared" si="6" ref="AF110:AK110">AF112</f>
        <v>4661300</v>
      </c>
      <c r="AG110" s="79">
        <f t="shared" si="6"/>
        <v>4675400</v>
      </c>
      <c r="AH110" s="79">
        <f t="shared" si="6"/>
        <v>4675400</v>
      </c>
      <c r="AI110" s="79">
        <f t="shared" si="6"/>
        <v>4675400</v>
      </c>
      <c r="AJ110" s="79">
        <f t="shared" si="6"/>
        <v>4675400</v>
      </c>
      <c r="AK110" s="79">
        <f t="shared" si="6"/>
        <v>28042600</v>
      </c>
      <c r="AL110" s="41">
        <v>2028</v>
      </c>
      <c r="AM110" s="59"/>
      <c r="AN110" s="64"/>
      <c r="AO110" s="64"/>
    </row>
    <row r="111" spans="1:41" s="8" customFormat="1" ht="48">
      <c r="A111" s="59"/>
      <c r="B111" s="96">
        <v>8</v>
      </c>
      <c r="C111" s="96">
        <v>0</v>
      </c>
      <c r="D111" s="96">
        <v>0</v>
      </c>
      <c r="E111" s="97">
        <v>0</v>
      </c>
      <c r="F111" s="97">
        <v>4</v>
      </c>
      <c r="G111" s="97">
        <v>0</v>
      </c>
      <c r="H111" s="97">
        <v>8</v>
      </c>
      <c r="I111" s="98">
        <v>0</v>
      </c>
      <c r="J111" s="96">
        <v>9</v>
      </c>
      <c r="K111" s="96">
        <v>2</v>
      </c>
      <c r="L111" s="70">
        <v>0</v>
      </c>
      <c r="M111" s="70">
        <v>2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96">
        <v>0</v>
      </c>
      <c r="T111" s="96">
        <v>9</v>
      </c>
      <c r="U111" s="96">
        <v>2</v>
      </c>
      <c r="V111" s="96">
        <v>0</v>
      </c>
      <c r="W111" s="96">
        <v>2</v>
      </c>
      <c r="X111" s="96">
        <v>0</v>
      </c>
      <c r="Y111" s="96">
        <v>0</v>
      </c>
      <c r="Z111" s="96">
        <v>0</v>
      </c>
      <c r="AA111" s="96">
        <v>0</v>
      </c>
      <c r="AB111" s="96">
        <v>1</v>
      </c>
      <c r="AC111" s="42" t="s">
        <v>28</v>
      </c>
      <c r="AD111" s="40" t="s">
        <v>17</v>
      </c>
      <c r="AE111" s="48">
        <v>10</v>
      </c>
      <c r="AF111" s="48">
        <v>10</v>
      </c>
      <c r="AG111" s="48">
        <v>10</v>
      </c>
      <c r="AH111" s="48">
        <v>10</v>
      </c>
      <c r="AI111" s="48">
        <v>10</v>
      </c>
      <c r="AJ111" s="48">
        <v>10</v>
      </c>
      <c r="AK111" s="48">
        <v>10</v>
      </c>
      <c r="AL111" s="41">
        <v>2028</v>
      </c>
      <c r="AM111" s="59"/>
      <c r="AN111" s="64"/>
      <c r="AO111" s="64"/>
    </row>
    <row r="112" spans="1:41" s="8" customFormat="1" ht="48">
      <c r="A112" s="10"/>
      <c r="B112" s="96">
        <v>8</v>
      </c>
      <c r="C112" s="96">
        <v>0</v>
      </c>
      <c r="D112" s="96">
        <v>0</v>
      </c>
      <c r="E112" s="97">
        <v>0</v>
      </c>
      <c r="F112" s="97">
        <v>4</v>
      </c>
      <c r="G112" s="97">
        <v>0</v>
      </c>
      <c r="H112" s="97">
        <v>8</v>
      </c>
      <c r="I112" s="98">
        <v>0</v>
      </c>
      <c r="J112" s="96">
        <v>9</v>
      </c>
      <c r="K112" s="96">
        <v>2</v>
      </c>
      <c r="L112" s="70">
        <v>0</v>
      </c>
      <c r="M112" s="70">
        <v>2</v>
      </c>
      <c r="N112" s="70">
        <v>1</v>
      </c>
      <c r="O112" s="70">
        <v>0</v>
      </c>
      <c r="P112" s="70">
        <v>3</v>
      </c>
      <c r="Q112" s="70">
        <v>0</v>
      </c>
      <c r="R112" s="70">
        <v>0</v>
      </c>
      <c r="S112" s="96">
        <v>0</v>
      </c>
      <c r="T112" s="96">
        <v>9</v>
      </c>
      <c r="U112" s="96">
        <v>2</v>
      </c>
      <c r="V112" s="96">
        <v>0</v>
      </c>
      <c r="W112" s="96">
        <v>2</v>
      </c>
      <c r="X112" s="96">
        <v>2</v>
      </c>
      <c r="Y112" s="96">
        <v>1</v>
      </c>
      <c r="Z112" s="96">
        <v>0</v>
      </c>
      <c r="AA112" s="96">
        <v>0</v>
      </c>
      <c r="AB112" s="96">
        <v>0</v>
      </c>
      <c r="AC112" s="61" t="s">
        <v>61</v>
      </c>
      <c r="AD112" s="62" t="s">
        <v>24</v>
      </c>
      <c r="AE112" s="77">
        <v>4679700</v>
      </c>
      <c r="AF112" s="77">
        <v>4661300</v>
      </c>
      <c r="AG112" s="77">
        <v>4675400</v>
      </c>
      <c r="AH112" s="77">
        <v>4675400</v>
      </c>
      <c r="AI112" s="77">
        <v>4675400</v>
      </c>
      <c r="AJ112" s="77">
        <v>4675400</v>
      </c>
      <c r="AK112" s="77">
        <f>AJ112+AI112+AH112+AG112+AF112+AE112</f>
        <v>28042600</v>
      </c>
      <c r="AL112" s="41">
        <v>2028</v>
      </c>
      <c r="AM112" s="59"/>
      <c r="AN112" s="64"/>
      <c r="AO112" s="64"/>
    </row>
    <row r="113" spans="1:41" s="8" customFormat="1" ht="62.25" customHeight="1">
      <c r="A113" s="59"/>
      <c r="B113" s="43">
        <v>8</v>
      </c>
      <c r="C113" s="43">
        <v>0</v>
      </c>
      <c r="D113" s="43">
        <v>0</v>
      </c>
      <c r="E113" s="71">
        <v>0</v>
      </c>
      <c r="F113" s="71">
        <v>4</v>
      </c>
      <c r="G113" s="71">
        <v>0</v>
      </c>
      <c r="H113" s="71">
        <v>8</v>
      </c>
      <c r="I113" s="44">
        <v>0</v>
      </c>
      <c r="J113" s="43">
        <v>9</v>
      </c>
      <c r="K113" s="43">
        <v>2</v>
      </c>
      <c r="L113" s="70">
        <v>0</v>
      </c>
      <c r="M113" s="70">
        <v>2</v>
      </c>
      <c r="N113" s="70">
        <v>1</v>
      </c>
      <c r="O113" s="70">
        <v>0</v>
      </c>
      <c r="P113" s="70">
        <v>3</v>
      </c>
      <c r="Q113" s="70">
        <v>0</v>
      </c>
      <c r="R113" s="70">
        <v>0</v>
      </c>
      <c r="S113" s="43">
        <v>0</v>
      </c>
      <c r="T113" s="43">
        <v>9</v>
      </c>
      <c r="U113" s="72">
        <v>2</v>
      </c>
      <c r="V113" s="72">
        <v>0</v>
      </c>
      <c r="W113" s="43">
        <v>2</v>
      </c>
      <c r="X113" s="43">
        <v>2</v>
      </c>
      <c r="Y113" s="43">
        <v>1</v>
      </c>
      <c r="Z113" s="43">
        <v>0</v>
      </c>
      <c r="AA113" s="43">
        <v>0</v>
      </c>
      <c r="AB113" s="43">
        <v>1</v>
      </c>
      <c r="AC113" s="42" t="s">
        <v>93</v>
      </c>
      <c r="AD113" s="40" t="s">
        <v>18</v>
      </c>
      <c r="AE113" s="58">
        <v>7</v>
      </c>
      <c r="AF113" s="58">
        <v>7</v>
      </c>
      <c r="AG113" s="58">
        <v>7</v>
      </c>
      <c r="AH113" s="58">
        <v>7</v>
      </c>
      <c r="AI113" s="58">
        <v>7</v>
      </c>
      <c r="AJ113" s="58">
        <v>7</v>
      </c>
      <c r="AK113" s="58">
        <v>7</v>
      </c>
      <c r="AL113" s="41">
        <v>2028</v>
      </c>
      <c r="AM113" s="59"/>
      <c r="AN113" s="64"/>
      <c r="AO113" s="64"/>
    </row>
    <row r="114" spans="1:41" s="8" customFormat="1" ht="60">
      <c r="A114" s="10"/>
      <c r="B114" s="43">
        <v>8</v>
      </c>
      <c r="C114" s="43">
        <v>0</v>
      </c>
      <c r="D114" s="43">
        <v>0</v>
      </c>
      <c r="E114" s="71">
        <v>0</v>
      </c>
      <c r="F114" s="71">
        <v>4</v>
      </c>
      <c r="G114" s="71">
        <v>0</v>
      </c>
      <c r="H114" s="71">
        <v>8</v>
      </c>
      <c r="I114" s="44">
        <v>0</v>
      </c>
      <c r="J114" s="43">
        <v>9</v>
      </c>
      <c r="K114" s="43">
        <v>2</v>
      </c>
      <c r="L114" s="70">
        <v>0</v>
      </c>
      <c r="M114" s="70">
        <v>2</v>
      </c>
      <c r="N114" s="70">
        <v>1</v>
      </c>
      <c r="O114" s="70">
        <v>0</v>
      </c>
      <c r="P114" s="70">
        <v>3</v>
      </c>
      <c r="Q114" s="70">
        <v>0</v>
      </c>
      <c r="R114" s="70">
        <v>0</v>
      </c>
      <c r="S114" s="43">
        <v>0</v>
      </c>
      <c r="T114" s="43">
        <v>9</v>
      </c>
      <c r="U114" s="72">
        <v>2</v>
      </c>
      <c r="V114" s="72">
        <v>0</v>
      </c>
      <c r="W114" s="43">
        <v>2</v>
      </c>
      <c r="X114" s="43">
        <v>2</v>
      </c>
      <c r="Y114" s="43">
        <v>1</v>
      </c>
      <c r="Z114" s="43">
        <v>0</v>
      </c>
      <c r="AA114" s="43">
        <v>0</v>
      </c>
      <c r="AB114" s="43">
        <v>2</v>
      </c>
      <c r="AC114" s="42" t="s">
        <v>47</v>
      </c>
      <c r="AD114" s="40" t="s">
        <v>17</v>
      </c>
      <c r="AE114" s="48">
        <v>80</v>
      </c>
      <c r="AF114" s="48">
        <v>80</v>
      </c>
      <c r="AG114" s="48">
        <v>80</v>
      </c>
      <c r="AH114" s="48">
        <v>80</v>
      </c>
      <c r="AI114" s="48">
        <v>80</v>
      </c>
      <c r="AJ114" s="48">
        <v>80</v>
      </c>
      <c r="AK114" s="48">
        <v>80</v>
      </c>
      <c r="AL114" s="41">
        <v>2028</v>
      </c>
      <c r="AM114" s="59"/>
      <c r="AN114" s="64"/>
      <c r="AO114" s="64"/>
    </row>
    <row r="115" spans="1:41" s="8" customFormat="1" ht="100.5" customHeight="1">
      <c r="A115" s="10"/>
      <c r="B115" s="82">
        <v>8</v>
      </c>
      <c r="C115" s="82">
        <v>0</v>
      </c>
      <c r="D115" s="82">
        <v>0</v>
      </c>
      <c r="E115" s="88">
        <v>0</v>
      </c>
      <c r="F115" s="88">
        <v>4</v>
      </c>
      <c r="G115" s="88">
        <v>0</v>
      </c>
      <c r="H115" s="88">
        <v>8</v>
      </c>
      <c r="I115" s="89">
        <v>0</v>
      </c>
      <c r="J115" s="82">
        <v>9</v>
      </c>
      <c r="K115" s="82">
        <v>2</v>
      </c>
      <c r="L115" s="81">
        <v>0</v>
      </c>
      <c r="M115" s="81">
        <v>2</v>
      </c>
      <c r="N115" s="81">
        <v>2</v>
      </c>
      <c r="O115" s="81">
        <v>0</v>
      </c>
      <c r="P115" s="81">
        <v>2</v>
      </c>
      <c r="Q115" s="81">
        <v>2</v>
      </c>
      <c r="R115" s="81">
        <v>0</v>
      </c>
      <c r="S115" s="82">
        <v>0</v>
      </c>
      <c r="T115" s="82">
        <v>9</v>
      </c>
      <c r="U115" s="82">
        <v>2</v>
      </c>
      <c r="V115" s="82">
        <v>0</v>
      </c>
      <c r="W115" s="82">
        <v>2</v>
      </c>
      <c r="X115" s="82">
        <v>2</v>
      </c>
      <c r="Y115" s="82">
        <v>2</v>
      </c>
      <c r="Z115" s="82">
        <v>0</v>
      </c>
      <c r="AA115" s="82">
        <v>0</v>
      </c>
      <c r="AB115" s="82">
        <v>0</v>
      </c>
      <c r="AC115" s="83" t="s">
        <v>48</v>
      </c>
      <c r="AD115" s="84" t="s">
        <v>76</v>
      </c>
      <c r="AE115" s="49">
        <v>1</v>
      </c>
      <c r="AF115" s="49">
        <v>1</v>
      </c>
      <c r="AG115" s="49">
        <v>1</v>
      </c>
      <c r="AH115" s="49">
        <v>1</v>
      </c>
      <c r="AI115" s="49">
        <v>1</v>
      </c>
      <c r="AJ115" s="49">
        <v>1</v>
      </c>
      <c r="AK115" s="49">
        <v>1</v>
      </c>
      <c r="AL115" s="41">
        <v>2028</v>
      </c>
      <c r="AM115" s="59"/>
      <c r="AN115" s="64"/>
      <c r="AO115" s="64"/>
    </row>
    <row r="116" spans="1:41" s="8" customFormat="1" ht="100.5" customHeight="1">
      <c r="A116" s="10"/>
      <c r="B116" s="82">
        <v>8</v>
      </c>
      <c r="C116" s="82">
        <v>0</v>
      </c>
      <c r="D116" s="82">
        <v>0</v>
      </c>
      <c r="E116" s="88">
        <v>0</v>
      </c>
      <c r="F116" s="88">
        <v>4</v>
      </c>
      <c r="G116" s="88">
        <v>0</v>
      </c>
      <c r="H116" s="88">
        <v>8</v>
      </c>
      <c r="I116" s="89">
        <v>0</v>
      </c>
      <c r="J116" s="82">
        <v>9</v>
      </c>
      <c r="K116" s="82">
        <v>2</v>
      </c>
      <c r="L116" s="81">
        <v>0</v>
      </c>
      <c r="M116" s="81">
        <v>3</v>
      </c>
      <c r="N116" s="81">
        <v>2</v>
      </c>
      <c r="O116" s="81">
        <v>0</v>
      </c>
      <c r="P116" s="81">
        <v>0</v>
      </c>
      <c r="Q116" s="81">
        <v>0</v>
      </c>
      <c r="R116" s="81">
        <v>0</v>
      </c>
      <c r="S116" s="82">
        <v>0</v>
      </c>
      <c r="T116" s="82">
        <v>9</v>
      </c>
      <c r="U116" s="82">
        <v>2</v>
      </c>
      <c r="V116" s="82">
        <v>0</v>
      </c>
      <c r="W116" s="82">
        <v>3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3" t="s">
        <v>102</v>
      </c>
      <c r="AD116" s="84" t="s">
        <v>24</v>
      </c>
      <c r="AE116" s="108">
        <f aca="true" t="shared" si="7" ref="AE116:AJ116">AE119</f>
        <v>599100</v>
      </c>
      <c r="AF116" s="108">
        <f t="shared" si="7"/>
        <v>600000</v>
      </c>
      <c r="AG116" s="108">
        <f t="shared" si="7"/>
        <v>600000</v>
      </c>
      <c r="AH116" s="108">
        <f t="shared" si="7"/>
        <v>600000</v>
      </c>
      <c r="AI116" s="108">
        <f t="shared" si="7"/>
        <v>600000</v>
      </c>
      <c r="AJ116" s="108">
        <f t="shared" si="7"/>
        <v>600000</v>
      </c>
      <c r="AK116" s="108">
        <f>AE116+AF116+AG116+AH116+AI116+AJ116</f>
        <v>3599100</v>
      </c>
      <c r="AL116" s="41">
        <v>2028</v>
      </c>
      <c r="AM116" s="59"/>
      <c r="AN116" s="64"/>
      <c r="AO116" s="64"/>
    </row>
    <row r="117" spans="1:41" s="8" customFormat="1" ht="100.5" customHeight="1">
      <c r="A117" s="10"/>
      <c r="B117" s="82">
        <v>8</v>
      </c>
      <c r="C117" s="82">
        <v>0</v>
      </c>
      <c r="D117" s="82">
        <v>0</v>
      </c>
      <c r="E117" s="88">
        <v>0</v>
      </c>
      <c r="F117" s="88">
        <v>4</v>
      </c>
      <c r="G117" s="88">
        <v>0</v>
      </c>
      <c r="H117" s="88">
        <v>8</v>
      </c>
      <c r="I117" s="89">
        <v>0</v>
      </c>
      <c r="J117" s="82">
        <v>9</v>
      </c>
      <c r="K117" s="82">
        <v>2</v>
      </c>
      <c r="L117" s="81">
        <v>0</v>
      </c>
      <c r="M117" s="81">
        <v>3</v>
      </c>
      <c r="N117" s="81">
        <v>2</v>
      </c>
      <c r="O117" s="81">
        <v>0</v>
      </c>
      <c r="P117" s="81">
        <v>0</v>
      </c>
      <c r="Q117" s="81">
        <v>0</v>
      </c>
      <c r="R117" s="81">
        <v>0</v>
      </c>
      <c r="S117" s="82">
        <v>0</v>
      </c>
      <c r="T117" s="82">
        <v>9</v>
      </c>
      <c r="U117" s="82">
        <v>2</v>
      </c>
      <c r="V117" s="82">
        <v>0</v>
      </c>
      <c r="W117" s="82">
        <v>3</v>
      </c>
      <c r="X117" s="82">
        <v>0</v>
      </c>
      <c r="Y117" s="82">
        <v>0</v>
      </c>
      <c r="Z117" s="82">
        <v>0</v>
      </c>
      <c r="AA117" s="82">
        <v>0</v>
      </c>
      <c r="AB117" s="82">
        <v>1</v>
      </c>
      <c r="AC117" s="42" t="s">
        <v>80</v>
      </c>
      <c r="AD117" s="84" t="s">
        <v>18</v>
      </c>
      <c r="AE117" s="49">
        <v>1</v>
      </c>
      <c r="AF117" s="49">
        <v>1</v>
      </c>
      <c r="AG117" s="49">
        <v>1</v>
      </c>
      <c r="AH117" s="49">
        <v>1</v>
      </c>
      <c r="AI117" s="49">
        <v>1</v>
      </c>
      <c r="AJ117" s="49">
        <v>1</v>
      </c>
      <c r="AK117" s="49">
        <v>1</v>
      </c>
      <c r="AL117" s="41">
        <v>2028</v>
      </c>
      <c r="AM117" s="59"/>
      <c r="AN117" s="64"/>
      <c r="AO117" s="64"/>
    </row>
    <row r="118" spans="1:41" s="8" customFormat="1" ht="100.5" customHeight="1">
      <c r="A118" s="10"/>
      <c r="B118" s="82">
        <v>8</v>
      </c>
      <c r="C118" s="82">
        <v>0</v>
      </c>
      <c r="D118" s="82">
        <v>0</v>
      </c>
      <c r="E118" s="88">
        <v>0</v>
      </c>
      <c r="F118" s="88">
        <v>4</v>
      </c>
      <c r="G118" s="88">
        <v>0</v>
      </c>
      <c r="H118" s="88">
        <v>8</v>
      </c>
      <c r="I118" s="89">
        <v>0</v>
      </c>
      <c r="J118" s="82">
        <v>9</v>
      </c>
      <c r="K118" s="82">
        <v>2</v>
      </c>
      <c r="L118" s="81">
        <v>0</v>
      </c>
      <c r="M118" s="81">
        <v>3</v>
      </c>
      <c r="N118" s="81">
        <v>2</v>
      </c>
      <c r="O118" s="81">
        <v>0</v>
      </c>
      <c r="P118" s="81">
        <v>0</v>
      </c>
      <c r="Q118" s="81">
        <v>0</v>
      </c>
      <c r="R118" s="81">
        <v>0</v>
      </c>
      <c r="S118" s="82">
        <v>0</v>
      </c>
      <c r="T118" s="82">
        <v>9</v>
      </c>
      <c r="U118" s="82">
        <v>2</v>
      </c>
      <c r="V118" s="82">
        <v>0</v>
      </c>
      <c r="W118" s="82">
        <v>3</v>
      </c>
      <c r="X118" s="82">
        <v>0</v>
      </c>
      <c r="Y118" s="82">
        <v>0</v>
      </c>
      <c r="Z118" s="82">
        <v>0</v>
      </c>
      <c r="AA118" s="82">
        <v>0</v>
      </c>
      <c r="AB118" s="82">
        <v>2</v>
      </c>
      <c r="AC118" s="42" t="s">
        <v>81</v>
      </c>
      <c r="AD118" s="84" t="s">
        <v>17</v>
      </c>
      <c r="AE118" s="49">
        <v>25</v>
      </c>
      <c r="AF118" s="49">
        <v>30</v>
      </c>
      <c r="AG118" s="49">
        <v>31</v>
      </c>
      <c r="AH118" s="49">
        <v>31</v>
      </c>
      <c r="AI118" s="49">
        <v>32</v>
      </c>
      <c r="AJ118" s="49">
        <v>32</v>
      </c>
      <c r="AK118" s="49">
        <v>32</v>
      </c>
      <c r="AL118" s="41">
        <v>2028</v>
      </c>
      <c r="AM118" s="59"/>
      <c r="AN118" s="64"/>
      <c r="AO118" s="64"/>
    </row>
    <row r="119" spans="1:41" s="8" customFormat="1" ht="100.5" customHeight="1">
      <c r="A119" s="10"/>
      <c r="B119" s="82">
        <v>8</v>
      </c>
      <c r="C119" s="82">
        <v>0</v>
      </c>
      <c r="D119" s="82">
        <v>0</v>
      </c>
      <c r="E119" s="88">
        <v>0</v>
      </c>
      <c r="F119" s="88">
        <v>4</v>
      </c>
      <c r="G119" s="88">
        <v>0</v>
      </c>
      <c r="H119" s="88">
        <v>8</v>
      </c>
      <c r="I119" s="89">
        <v>0</v>
      </c>
      <c r="J119" s="82">
        <v>9</v>
      </c>
      <c r="K119" s="82">
        <v>2</v>
      </c>
      <c r="L119" s="81">
        <v>0</v>
      </c>
      <c r="M119" s="81">
        <v>3</v>
      </c>
      <c r="N119" s="81">
        <v>2</v>
      </c>
      <c r="O119" s="81">
        <v>0</v>
      </c>
      <c r="P119" s="81">
        <v>1</v>
      </c>
      <c r="Q119" s="81">
        <v>1</v>
      </c>
      <c r="R119" s="81">
        <v>0</v>
      </c>
      <c r="S119" s="82">
        <v>0</v>
      </c>
      <c r="T119" s="82">
        <v>9</v>
      </c>
      <c r="U119" s="82">
        <v>2</v>
      </c>
      <c r="V119" s="82">
        <v>0</v>
      </c>
      <c r="W119" s="82">
        <v>3</v>
      </c>
      <c r="X119" s="82">
        <v>1</v>
      </c>
      <c r="Y119" s="82">
        <v>1</v>
      </c>
      <c r="Z119" s="82">
        <v>0</v>
      </c>
      <c r="AA119" s="82">
        <v>0</v>
      </c>
      <c r="AB119" s="82">
        <v>0</v>
      </c>
      <c r="AC119" s="42" t="s">
        <v>98</v>
      </c>
      <c r="AD119" s="84" t="s">
        <v>24</v>
      </c>
      <c r="AE119" s="49">
        <v>599100</v>
      </c>
      <c r="AF119" s="49">
        <v>600000</v>
      </c>
      <c r="AG119" s="49">
        <v>600000</v>
      </c>
      <c r="AH119" s="49">
        <v>600000</v>
      </c>
      <c r="AI119" s="49">
        <v>600000</v>
      </c>
      <c r="AJ119" s="49">
        <v>600000</v>
      </c>
      <c r="AK119" s="49">
        <f>AE119+AF119+AG119+AH119+AI119+AJ119</f>
        <v>3599100</v>
      </c>
      <c r="AL119" s="41">
        <v>2028</v>
      </c>
      <c r="AM119" s="59"/>
      <c r="AN119" s="64"/>
      <c r="AO119" s="64"/>
    </row>
    <row r="120" spans="1:41" s="8" customFormat="1" ht="100.5" customHeight="1">
      <c r="A120" s="10"/>
      <c r="B120" s="82">
        <v>8</v>
      </c>
      <c r="C120" s="82">
        <v>0</v>
      </c>
      <c r="D120" s="82">
        <v>0</v>
      </c>
      <c r="E120" s="88">
        <v>0</v>
      </c>
      <c r="F120" s="88">
        <v>4</v>
      </c>
      <c r="G120" s="88">
        <v>0</v>
      </c>
      <c r="H120" s="88">
        <v>8</v>
      </c>
      <c r="I120" s="89">
        <v>0</v>
      </c>
      <c r="J120" s="82">
        <v>9</v>
      </c>
      <c r="K120" s="82">
        <v>2</v>
      </c>
      <c r="L120" s="81">
        <v>0</v>
      </c>
      <c r="M120" s="81">
        <v>3</v>
      </c>
      <c r="N120" s="81">
        <v>2</v>
      </c>
      <c r="O120" s="81">
        <v>0</v>
      </c>
      <c r="P120" s="81">
        <v>1</v>
      </c>
      <c r="Q120" s="81">
        <v>1</v>
      </c>
      <c r="R120" s="81">
        <v>0</v>
      </c>
      <c r="S120" s="82">
        <v>0</v>
      </c>
      <c r="T120" s="82">
        <v>9</v>
      </c>
      <c r="U120" s="82">
        <v>2</v>
      </c>
      <c r="V120" s="82">
        <v>0</v>
      </c>
      <c r="W120" s="82">
        <v>3</v>
      </c>
      <c r="X120" s="82">
        <v>1</v>
      </c>
      <c r="Y120" s="82">
        <v>1</v>
      </c>
      <c r="Z120" s="82">
        <v>0</v>
      </c>
      <c r="AA120" s="82">
        <v>0</v>
      </c>
      <c r="AB120" s="82">
        <v>1</v>
      </c>
      <c r="AC120" s="42" t="s">
        <v>82</v>
      </c>
      <c r="AD120" s="84" t="s">
        <v>76</v>
      </c>
      <c r="AE120" s="49">
        <v>1</v>
      </c>
      <c r="AF120" s="49">
        <v>1</v>
      </c>
      <c r="AG120" s="49">
        <v>1</v>
      </c>
      <c r="AH120" s="49">
        <v>1</v>
      </c>
      <c r="AI120" s="49">
        <v>1</v>
      </c>
      <c r="AJ120" s="49">
        <v>1</v>
      </c>
      <c r="AK120" s="49">
        <v>1</v>
      </c>
      <c r="AL120" s="41">
        <v>2028</v>
      </c>
      <c r="AM120" s="59"/>
      <c r="AN120" s="64"/>
      <c r="AO120" s="64"/>
    </row>
    <row r="121" spans="1:41" s="8" customFormat="1" ht="1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59"/>
      <c r="AN121" s="64"/>
      <c r="AO121" s="64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ht="15">
      <c r="A338" s="30"/>
    </row>
  </sheetData>
  <sheetProtection/>
  <mergeCells count="31">
    <mergeCell ref="D7:AL7"/>
    <mergeCell ref="W18:W19"/>
    <mergeCell ref="B16:R16"/>
    <mergeCell ref="G17:H19"/>
    <mergeCell ref="I17:R17"/>
    <mergeCell ref="K18:K19"/>
    <mergeCell ref="E17:F19"/>
    <mergeCell ref="V18:V19"/>
    <mergeCell ref="D10:AL10"/>
    <mergeCell ref="D11:AL11"/>
    <mergeCell ref="J14:AL14"/>
    <mergeCell ref="D8:AL8"/>
    <mergeCell ref="Z18:AA19"/>
    <mergeCell ref="N18:R19"/>
    <mergeCell ref="X18:Y19"/>
    <mergeCell ref="AC16:AC19"/>
    <mergeCell ref="AK1:AL1"/>
    <mergeCell ref="AK2:AL2"/>
    <mergeCell ref="D6:AL6"/>
    <mergeCell ref="D9:AL9"/>
    <mergeCell ref="AK4:AL4"/>
    <mergeCell ref="L18:M19"/>
    <mergeCell ref="S18:T19"/>
    <mergeCell ref="AE16:AJ18"/>
    <mergeCell ref="AD16:AD19"/>
    <mergeCell ref="J13:AL13"/>
    <mergeCell ref="B17:D19"/>
    <mergeCell ref="I18:J19"/>
    <mergeCell ref="S16:AB16"/>
    <mergeCell ref="AK16:AL18"/>
    <mergeCell ref="U18:U19"/>
  </mergeCells>
  <printOptions horizontalCentered="1"/>
  <pageMargins left="0.25" right="0.25" top="0.75" bottom="0.75" header="0.3" footer="0.3"/>
  <pageSetup firstPageNumber="34" useFirstPageNumber="1"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2023-05-10T08:25:39Z</cp:lastPrinted>
  <dcterms:created xsi:type="dcterms:W3CDTF">2011-12-09T07:36:49Z</dcterms:created>
  <dcterms:modified xsi:type="dcterms:W3CDTF">2023-10-09T08:35:07Z</dcterms:modified>
  <cp:category/>
  <cp:version/>
  <cp:contentType/>
  <cp:contentStatus/>
</cp:coreProperties>
</file>