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J72" i="1"/>
  <c r="AJ82"/>
  <c r="AJ81"/>
  <c r="AJ73"/>
  <c r="AJ76"/>
  <c r="AJ75"/>
  <c r="AJ79"/>
  <c r="AJ78"/>
  <c r="AJ42"/>
  <c r="AJ49"/>
  <c r="AJ45"/>
  <c r="AE46"/>
  <c r="AF46"/>
  <c r="AG46"/>
  <c r="AG26" s="1"/>
  <c r="AG21" s="1"/>
  <c r="AH46"/>
  <c r="AH26" s="1"/>
  <c r="AH21" s="1"/>
  <c r="AI46"/>
  <c r="AI26" s="1"/>
  <c r="AD46"/>
  <c r="AJ58"/>
  <c r="AJ43"/>
  <c r="AJ41"/>
  <c r="AJ39"/>
  <c r="AJ36"/>
  <c r="AJ31"/>
  <c r="AJ30"/>
  <c r="AJ48"/>
  <c r="AJ70"/>
  <c r="AJ64"/>
  <c r="AJ62"/>
  <c r="AJ54"/>
  <c r="AJ52"/>
  <c r="AJ51"/>
  <c r="AJ23"/>
  <c r="AJ38"/>
  <c r="AJ35"/>
  <c r="AJ33"/>
  <c r="AJ32"/>
  <c r="AJ60"/>
  <c r="AF61"/>
  <c r="AF26" s="1"/>
  <c r="AE61"/>
  <c r="AD61"/>
  <c r="AE26" l="1"/>
  <c r="AD26"/>
  <c r="AD21" s="1"/>
  <c r="AJ46"/>
  <c r="AI21"/>
  <c r="AF21"/>
  <c r="AE21" l="1"/>
  <c r="AJ21" s="1"/>
  <c r="AJ26"/>
</calcChain>
</file>

<file path=xl/sharedStrings.xml><?xml version="1.0" encoding="utf-8"?>
<sst xmlns="http://schemas.openxmlformats.org/spreadsheetml/2006/main" count="151" uniqueCount="98">
  <si>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</si>
  <si>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</si>
  <si>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</si>
  <si>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</si>
  <si>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</si>
  <si>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</si>
  <si>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</si>
  <si>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</si>
  <si>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</si>
  <si>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</si>
  <si>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</si>
  <si>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</si>
  <si>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</si>
  <si>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</si>
  <si>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</si>
  <si>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</si>
  <si>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шт.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</si>
  <si>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</si>
  <si>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</si>
  <si>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</si>
  <si>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</si>
  <si>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</si>
  <si>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</si>
  <si>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</si>
  <si>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</si>
  <si>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да - 1, нет- 0</t>
  </si>
  <si>
    <t>ед.</t>
  </si>
  <si>
    <t>%</t>
  </si>
  <si>
    <t>да-1/нет-0</t>
  </si>
  <si>
    <t>ед</t>
  </si>
  <si>
    <t xml:space="preserve">ед. 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</si>
  <si>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</si>
  <si>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</si>
  <si>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>2. Подпрограмма  - подпрограмма муниципальной  программы  Весьегонского муниципального округа  Тверской области</t>
  </si>
  <si>
    <t>Главный администратор  (администратор) муниципальной  программы   Весьегонского муниципального округа Тверской области   Администрация Весьегонского муниципального округа Тверской области</t>
  </si>
  <si>
    <t>к муниципальной программе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области"  на 2024-2029 годы</t>
  </si>
  <si>
    <t>«Развитие малого  и среднего предпринимательства  в Весьегонском муниципальном округе Тверской области" на 2024-2029 годы</t>
  </si>
  <si>
    <r>
      <rPr>
        <b/>
        <sz val="11"/>
        <rFont val="Times New Roman"/>
        <family val="1"/>
        <charset val="204"/>
      </rPr>
      <t>Цель программы</t>
    </r>
    <r>
      <rPr>
        <sz val="11"/>
        <rFont val="Times New Roman"/>
        <family val="1"/>
        <charset val="204"/>
      </rPr>
      <t xml:space="preserve"> 1  Создание условий для поддержки и развития малого и среднего предпринимательства в Весьегонском муниципальном округе Тверской области</t>
    </r>
  </si>
  <si>
    <r>
      <rPr>
        <b/>
        <sz val="11"/>
        <rFont val="Times New Roman"/>
        <family val="1"/>
        <charset val="204"/>
      </rPr>
      <t>Показатель  1.</t>
    </r>
    <r>
      <rPr>
        <sz val="11"/>
        <rFont val="Times New Roman"/>
        <family val="1"/>
        <charset val="204"/>
      </rPr>
      <t xml:space="preserve">  Количество вновь зарегистрированных субъектов малого и среднего предпринимательства
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</si>
  <si>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. Число субъектов малого и среднего предпринимательства в расчете на 10 тысяч человек населения  </t>
    </r>
  </si>
  <si>
    <r>
      <rPr>
        <b/>
        <sz val="11"/>
        <rFont val="Times New Roman"/>
        <family val="1"/>
        <charset val="204"/>
      </rPr>
      <t>Показатель 3</t>
    </r>
    <r>
      <rPr>
        <sz val="11"/>
        <rFont val="Times New Roman"/>
        <family val="1"/>
        <charset val="204"/>
      </rPr>
      <t>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  </r>
  </si>
  <si>
    <r>
      <rPr>
        <b/>
        <sz val="11"/>
        <rFont val="Times New Roman"/>
        <family val="1"/>
        <charset val="204"/>
      </rPr>
      <t xml:space="preserve">Подпрограмма  </t>
    </r>
    <r>
      <rPr>
        <sz val="11"/>
        <rFont val="Times New Roman"/>
        <family val="1"/>
        <charset val="204"/>
      </rPr>
      <t xml:space="preserve"> 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
</t>
    </r>
  </si>
  <si>
    <r>
      <t>З</t>
    </r>
    <r>
      <rPr>
        <b/>
        <sz val="11"/>
        <rFont val="Times New Roman"/>
        <family val="1"/>
        <charset val="204"/>
      </rPr>
      <t xml:space="preserve">адача  подпрограммы 1.  </t>
    </r>
    <r>
      <rPr>
        <sz val="11"/>
        <rFont val="Times New Roman"/>
        <family val="1"/>
        <charset val="204"/>
      </rPr>
      <t xml:space="preserve"> Совершенствование форм и методов взаимодействия органов местного самоуправления и субъектов малого и среднего предпринимательства</t>
    </r>
  </si>
  <si>
    <r>
      <rPr>
        <b/>
        <sz val="11"/>
        <rFont val="Times New Roman"/>
        <family val="1"/>
        <charset val="204"/>
      </rPr>
      <t>Показатель 1.</t>
    </r>
    <r>
      <rPr>
        <sz val="11"/>
        <rFont val="Times New Roman"/>
        <family val="1"/>
        <charset val="204"/>
      </rPr>
      <t xml:space="preserve"> Доля субъектов малого и среднего предпринимательства, принявших участие в мероприятиях, от общего числа зарегистрированных в Весьегонском муниципальном округе субъектов предпринимательства </t>
    </r>
  </si>
  <si>
    <r>
      <t>Мероприятие   1.1.</t>
    </r>
    <r>
      <rPr>
        <sz val="11"/>
        <rFont val="Times New Roman"/>
        <family val="1"/>
        <charset val="204"/>
      </rPr>
      <t xml:space="preserve"> Информирование субъектов малого и среднего предпринимательства об изменениях  в законодательстве, касающихся  предпринимательской деятельности.</t>
    </r>
  </si>
  <si>
    <r>
      <t xml:space="preserve">Показатель1. </t>
    </r>
    <r>
      <rPr>
        <sz val="11"/>
        <rFont val="Times New Roman"/>
        <family val="1"/>
        <charset val="204"/>
      </rPr>
      <t>Количество публикаций в СМИ об изменениях  в законодательстве, касающихся  предпринимательской деятельности.</t>
    </r>
  </si>
  <si>
    <r>
      <t xml:space="preserve">Показатель 2. </t>
    </r>
    <r>
      <rPr>
        <sz val="11"/>
        <rFont val="Times New Roman"/>
        <family val="1"/>
        <charset val="204"/>
      </rPr>
      <t xml:space="preserve">Количество публикаций на официальном сайте Весьегонского муниципального округа Тверской области в информационно-коммуникационной сети Интернет </t>
    </r>
  </si>
  <si>
    <r>
      <rPr>
        <b/>
        <sz val="11"/>
        <rFont val="Times New Roman"/>
        <family val="1"/>
        <charset val="204"/>
      </rPr>
      <t>Административное</t>
    </r>
    <r>
      <rPr>
        <sz val="11"/>
        <rFont val="Times New Roman"/>
        <family val="1"/>
        <charset val="204"/>
      </rPr>
      <t xml:space="preserve"> м</t>
    </r>
    <r>
      <rPr>
        <b/>
        <sz val="11"/>
        <rFont val="Times New Roman"/>
        <family val="1"/>
        <charset val="204"/>
      </rPr>
      <t xml:space="preserve">ероприятие   1.2 </t>
    </r>
    <r>
      <rPr>
        <sz val="11"/>
        <rFont val="Times New Roman"/>
        <family val="1"/>
        <charset val="204"/>
      </rPr>
      <t xml:space="preserve"> Анализ муниципальных правовых актов Весьегонского муниципального округа, регулирующих правоотношения в предпринимательской сфере, на соответствие действующему федеральному и областному законодательству, а также выявление пробелов в нормативно-правовом регулировании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</si>
  <si>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. Количество муниципальных правовых актов принятых в текущем году, регулирующих правоотношения в предпринимательской сфере в целях приведения в соответствие с действующим федеральным и региональным  законодательством </t>
    </r>
  </si>
  <si>
    <r>
      <t xml:space="preserve">Административное мероприятие  1.3 </t>
    </r>
    <r>
      <rPr>
        <sz val="11"/>
        <rFont val="Times New Roman"/>
        <family val="1"/>
        <charset val="204"/>
      </rPr>
      <t>Работа Координационного совета по развитию малого предпринимательства при администрации Весьегонского муниципального округа.</t>
    </r>
  </si>
  <si>
    <r>
      <t xml:space="preserve">Показатель 1. </t>
    </r>
    <r>
      <rPr>
        <sz val="11"/>
        <rFont val="Times New Roman"/>
        <family val="1"/>
        <charset val="204"/>
      </rPr>
      <t>Число заседаний Координационного совета по развитию малого предпринимательства при администрации Весьегонского муниципального округа.</t>
    </r>
  </si>
  <si>
    <r>
      <t>Показатель 2.</t>
    </r>
    <r>
      <rPr>
        <sz val="11"/>
        <rFont val="Times New Roman"/>
        <family val="1"/>
        <charset val="204"/>
      </rPr>
      <t xml:space="preserve"> Количество участников заседаний Координационного совета</t>
    </r>
  </si>
  <si>
    <r>
      <t xml:space="preserve">Административное мероприятие 1.4 </t>
    </r>
    <r>
      <rPr>
        <sz val="11"/>
        <rFont val="Times New Roman"/>
        <family val="1"/>
        <charset val="204"/>
      </rPr>
      <t>Организация и проведение рабочих совещаний, с целью освещения успешных практик ведения предпринимательской деятельности в сфере организации открытия и ведения бизнеса.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</si>
  <si>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. Число проведенных совещаний  для представителей малого бизнеса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</si>
  <si>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. Количество участников совещаний  для представителей малого бизнеса </t>
    </r>
  </si>
  <si>
    <r>
      <t xml:space="preserve">Административное мероприятие 1.5 </t>
    </r>
    <r>
      <rPr>
        <sz val="11"/>
        <rFont val="Times New Roman"/>
        <family val="1"/>
        <charset val="204"/>
      </rPr>
      <t xml:space="preserve">Сопровождение и поддержание в актуальном состоянии раздела  "Развитие малого и среднего предпринимательства" на официальном сайте Весьегонского муниципального округа Тверской области 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</si>
  <si>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>. Количество информационных материалов, размещенных для субъектов малого и среднего предпринимательства в разделе "Развитие малого и среднего предпринимательства" на официальном сайте Весьегонского муниципального округа Тверской области</t>
    </r>
  </si>
  <si>
    <r>
      <rPr>
        <b/>
        <sz val="11"/>
        <rFont val="Times New Roman"/>
        <family val="1"/>
        <charset val="204"/>
      </rPr>
      <t>Показатель 2.</t>
    </r>
    <r>
      <rPr>
        <sz val="11"/>
        <rFont val="Times New Roman"/>
        <family val="1"/>
        <charset val="204"/>
      </rPr>
      <t xml:space="preserve"> Количество посещений раздела "Развитие малого и среднего предпринимательства" на официальном сайте Весьегонского муниципального округа Тверской области</t>
    </r>
  </si>
  <si>
    <r>
      <rPr>
        <b/>
        <sz val="11"/>
        <rFont val="Times New Roman"/>
        <family val="1"/>
        <charset val="204"/>
      </rPr>
      <t>Мероприятие 1.6</t>
    </r>
    <r>
      <rPr>
        <sz val="11"/>
        <rFont val="Times New Roman"/>
        <family val="1"/>
        <charset val="204"/>
      </rPr>
      <t xml:space="preserve">  Обеспечение субъектов малого и среднего предпринимательства информацией о нежилых зданиях, сооружениях, производственных и складских помещениях, находящихся в муниципальной собственности, которые могут быть сданы в аренду или приватизированы.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</si>
  <si>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>. Формирование перечня муниципального имущества, Весьегонского района Тверской области, свободного от прав третьих лиц (за исключением имущественных прав субъектов малого и среднего предпринимательства), используемого  в целях   предоставления его во владение и (или) пользование на 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</si>
  <si>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>. Количество субъектов малого и среднего предпринимательства,  заключивших договора аренды  нежилых зданий, сооружений, производственных и складских помещений, находящихся в муниципальной собственности</t>
    </r>
  </si>
  <si>
    <r>
      <rPr>
        <b/>
        <sz val="11"/>
        <rFont val="Times New Roman"/>
        <family val="1"/>
        <charset val="204"/>
      </rPr>
      <t>Задача 2.</t>
    </r>
    <r>
      <rPr>
        <sz val="11"/>
        <rFont val="Times New Roman"/>
        <family val="1"/>
        <charset val="204"/>
      </rPr>
      <t xml:space="preserve"> Развитие инфраструктуры, обеспечивающей доступность услуг для субъектов малого и среднего предпринимательства.</t>
    </r>
  </si>
  <si>
    <r>
      <rPr>
        <b/>
        <sz val="11"/>
        <rFont val="Times New Roman"/>
        <family val="1"/>
        <charset val="204"/>
      </rPr>
      <t xml:space="preserve">Показатель 1. </t>
    </r>
    <r>
      <rPr>
        <sz val="11"/>
        <rFont val="Times New Roman"/>
        <family val="1"/>
        <charset val="204"/>
      </rPr>
      <t xml:space="preserve">    Доля субъектов малого и среднего предпринимательства Весьегонского муниципального округа, получивших информационную поддержку в Деловых информационных центрах, осуществляющих деятельность на базе МУК "Весьегонская централизованная библиотечная система"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</si>
  <si>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>. Количество информационных услуг, ежегодно оказываемых субъектам малого и среднего предпринимательства в деловых информационных центрах</t>
    </r>
  </si>
  <si>
    <r>
      <rPr>
        <b/>
        <sz val="11"/>
        <color theme="1"/>
        <rFont val="Times New Roman"/>
        <family val="1"/>
        <charset val="204"/>
      </rPr>
      <t xml:space="preserve">Мероприятие 2.1. </t>
    </r>
    <r>
      <rPr>
        <sz val="11"/>
        <color theme="1"/>
        <rFont val="Times New Roman"/>
        <family val="1"/>
        <charset val="204"/>
      </rPr>
      <t>Издание информационно-методических материалов по вопросам деятельности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</si>
  <si>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Подбор и систематизация материалов по проблемам развития малого и среднего предпринимательства и направлениям государственной поддержки МСП.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</si>
  <si>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>. Приобретение картриджей для МФУ и расходных материалов для изготовления информационных изданий.</t>
    </r>
  </si>
  <si>
    <r>
      <rPr>
        <b/>
        <sz val="11"/>
        <color theme="1"/>
        <rFont val="Times New Roman"/>
        <family val="1"/>
        <charset val="204"/>
      </rPr>
      <t>Показатель 3.</t>
    </r>
    <r>
      <rPr>
        <sz val="11"/>
        <color theme="1"/>
        <rFont val="Times New Roman"/>
        <family val="1"/>
        <charset val="204"/>
      </rPr>
      <t xml:space="preserve"> Количество информационных изданий, подготовленных для субъектов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</si>
  <si>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>Административное</t>
    </r>
    <r>
      <rPr>
        <sz val="11"/>
        <color theme="1"/>
        <rFont val="Times New Roman"/>
        <family val="1"/>
        <charset val="204"/>
      </rPr>
      <t xml:space="preserve"> м</t>
    </r>
    <r>
      <rPr>
        <b/>
        <sz val="11"/>
        <color theme="1"/>
        <rFont val="Times New Roman"/>
        <family val="1"/>
        <charset val="204"/>
      </rPr>
      <t xml:space="preserve">ероприятие   2.2 </t>
    </r>
    <r>
      <rPr>
        <sz val="11"/>
        <color theme="1"/>
        <rFont val="Times New Roman"/>
        <family val="1"/>
        <charset val="204"/>
      </rPr>
      <t>Мониторинг и оценка деятельности организаций инфраструктуры поддержки субъектов малого и среднего предпринимательства.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</si>
  <si>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Количество субьектов малого и среднего предпринимательства, обратившихся в деловые информационные центры по вопросам получения информации о мерах поддержки малого и среднего предпринимательства.</t>
    </r>
  </si>
  <si>
    <r>
      <rPr>
        <b/>
        <sz val="11"/>
        <color theme="1"/>
        <rFont val="Times New Roman"/>
        <family val="1"/>
        <charset val="204"/>
      </rPr>
      <t>Административно</t>
    </r>
    <r>
      <rPr>
        <sz val="11"/>
        <color theme="1"/>
        <rFont val="Times New Roman"/>
        <family val="1"/>
        <charset val="204"/>
      </rPr>
      <t>е м</t>
    </r>
    <r>
      <rPr>
        <b/>
        <sz val="11"/>
        <color theme="1"/>
        <rFont val="Times New Roman"/>
        <family val="1"/>
        <charset val="204"/>
      </rPr>
      <t>ероприятие    2.3</t>
    </r>
    <r>
      <rPr>
        <sz val="11"/>
        <color theme="1"/>
        <rFont val="Times New Roman"/>
        <family val="1"/>
        <charset val="204"/>
      </rPr>
      <t xml:space="preserve"> Ведение реестра субъектов малого и среднего предпринимательства – получателей поддержки, оказываемой органами  местного самоуправления Тверской области.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</si>
  <si>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Наличие реестра субъектов малого и среднего предпринимательства - получателей поддержки, оказываемой органами  местного самоуправления Тверской области.</t>
    </r>
  </si>
  <si>
    <r>
      <t xml:space="preserve">Мероприятие 2.4 </t>
    </r>
    <r>
      <rPr>
        <sz val="11"/>
        <rFont val="Times New Roman"/>
        <family val="1"/>
        <charset val="204"/>
      </rPr>
      <t>Организация и проведение Дня предпринимателя</t>
    </r>
  </si>
  <si>
    <r>
      <t>Показатель 1.</t>
    </r>
    <r>
      <rPr>
        <sz val="11"/>
        <rFont val="Times New Roman"/>
        <family val="1"/>
        <charset val="204"/>
      </rPr>
      <t xml:space="preserve"> Количество субъектов малого и среднего предпринимательства, принявших участие в Дне предпринимателя</t>
    </r>
  </si>
  <si>
    <r>
      <t xml:space="preserve">Мероприятие   2.5 </t>
    </r>
    <r>
      <rPr>
        <sz val="11"/>
        <rFont val="Times New Roman"/>
        <family val="1"/>
        <charset val="204"/>
      </rPr>
      <t>Поддержание в актуальном состоянии информационных стендов для субъектов малого и среднего предпринимательства на базе деловых информационных центров</t>
    </r>
  </si>
  <si>
    <r>
      <t xml:space="preserve">Показатель 1. </t>
    </r>
    <r>
      <rPr>
        <sz val="11"/>
        <rFont val="Times New Roman"/>
        <family val="1"/>
        <charset val="204"/>
      </rPr>
      <t>Количество информационных стендов для субъетов малого и среднего предпринимательства</t>
    </r>
  </si>
  <si>
    <r>
      <t xml:space="preserve">Задача  подпрограммы 3. </t>
    </r>
    <r>
      <rPr>
        <sz val="11"/>
        <rFont val="Times New Roman"/>
        <family val="1"/>
        <charset val="204"/>
      </rPr>
      <t>Взаимодействие субъектов малого и среднего предпринимательства Весьегонского муниципального округа Тверской области с инфраструктурными организациями поддержки малого и среднего предпринимательства Тверской области.</t>
    </r>
  </si>
  <si>
    <r>
      <t xml:space="preserve">Показатель  1. </t>
    </r>
    <r>
      <rPr>
        <sz val="11"/>
        <rFont val="Times New Roman"/>
        <family val="1"/>
        <charset val="204"/>
      </rPr>
      <t xml:space="preserve"> Количество заключенных соглашений между субъектами малого и среднего предпринимательства Весьегонского муниципального округа Тверской области организациями инфраструктуры поддержки малого и среднего предпринимательства Тверской области. 
</t>
    </r>
  </si>
  <si>
    <r>
      <t>Мероприятие 3.1.</t>
    </r>
    <r>
      <rPr>
        <sz val="11"/>
        <rFont val="Times New Roman"/>
        <family val="1"/>
        <charset val="204"/>
      </rPr>
      <t xml:space="preserve"> Организация и проведение  «круглых столов» и семинаров для субъектов малого и среднего предпринимательства по вопросам оказания поддержки в Тверской области.</t>
    </r>
  </si>
  <si>
    <r>
      <t xml:space="preserve">Показатель 1. </t>
    </r>
    <r>
      <rPr>
        <sz val="11"/>
        <rFont val="Times New Roman"/>
        <family val="1"/>
        <charset val="204"/>
      </rPr>
      <t>Количество субъектов малого и среднего предпринимательства, принявших участие в проведении "круглых столов" и семинаров</t>
    </r>
  </si>
  <si>
    <r>
      <t xml:space="preserve">Мероприятие 3.2 </t>
    </r>
    <r>
      <rPr>
        <sz val="11"/>
        <rFont val="Times New Roman"/>
        <family val="1"/>
        <charset val="204"/>
      </rPr>
      <t xml:space="preserve"> Обеспечение получения субъектами малого и среднего предпринимательства поручительств Фонда содействия кредитованию малого и среднего предпринимательства Тверской области по кредитным договорам</t>
    </r>
  </si>
  <si>
    <r>
      <t>Показатель 1.</t>
    </r>
    <r>
      <rPr>
        <sz val="11"/>
        <rFont val="Times New Roman"/>
        <family val="1"/>
        <charset val="204"/>
      </rPr>
      <t xml:space="preserve"> Количество субъектов малого и среднего  предпринимательства, подавших заявку на получение  поручительства Фонда содействия кредитованию малого и среднего предпринимательства Тверской области по кредитным договорам</t>
    </r>
  </si>
  <si>
    <r>
      <t xml:space="preserve">Мероприятие 3.3. </t>
    </r>
    <r>
      <rPr>
        <sz val="11"/>
        <rFont val="Times New Roman"/>
        <family val="1"/>
        <charset val="204"/>
      </rPr>
      <t>Обеспечение получения субъектами малого и среднего  предпринимательства микрозаймов Фонда содействия кредитованию малого и среднего предпринимательства Тверской области</t>
    </r>
  </si>
  <si>
    <r>
      <t>Показатель 1.</t>
    </r>
    <r>
      <rPr>
        <sz val="11"/>
        <rFont val="Times New Roman"/>
        <family val="1"/>
        <charset val="204"/>
      </rPr>
      <t xml:space="preserve"> Количество субъектов малого и среднего  предпринимательства, подавших заявку на получение  микрозайма в Фонд содействия кредитованию малого и среднего предпринимательства Тверской области</t>
    </r>
  </si>
  <si>
    <r>
      <t xml:space="preserve">Мероприятие    3.4 </t>
    </r>
    <r>
      <rPr>
        <sz val="11"/>
        <rFont val="Times New Roman"/>
        <family val="1"/>
        <charset val="204"/>
      </rPr>
      <t xml:space="preserve"> Обеспечение получения субъектами малого и среднего предпринимательства и самозанятых граждан, услуг Центра "Мой бизнес"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</si>
  <si>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Количество субъектов МСП и самозанятых граждан, воспользовавшихся услугами Центра "Мой бизнес"</t>
    </r>
  </si>
  <si>
    <r>
      <rPr>
        <b/>
        <sz val="11"/>
        <color theme="1"/>
        <rFont val="Times New Roman"/>
        <family val="1"/>
        <charset val="204"/>
      </rPr>
      <t>Задача подпрограммы 4.</t>
    </r>
    <r>
      <rPr>
        <sz val="11"/>
        <color theme="1"/>
        <rFont val="Times New Roman"/>
        <family val="1"/>
        <charset val="204"/>
      </rPr>
      <t xml:space="preserve"> Организация работы по легализации неформальной занятости, скрытых форм оплаты труда и повышению уровня заработной платы </t>
    </r>
  </si>
  <si>
    <r>
      <rPr>
        <b/>
        <sz val="11"/>
        <color theme="1"/>
        <rFont val="Times New Roman"/>
        <family val="1"/>
        <charset val="204"/>
      </rPr>
      <t>Показатель 1.</t>
    </r>
    <r>
      <rPr>
        <sz val="11"/>
        <color theme="1"/>
        <rFont val="Times New Roman"/>
        <family val="1"/>
        <charset val="204"/>
      </rPr>
      <t xml:space="preserve"> Количество налогоплательщиков, пересмотревших уровень заработной платы по итогам проведенных заседаний</t>
    </r>
  </si>
  <si>
    <r>
      <rPr>
        <b/>
        <sz val="11"/>
        <color theme="1"/>
        <rFont val="Times New Roman"/>
        <family val="1"/>
        <charset val="204"/>
      </rPr>
      <t xml:space="preserve">Показатель 2. </t>
    </r>
    <r>
      <rPr>
        <sz val="11"/>
        <color theme="1"/>
        <rFont val="Times New Roman"/>
        <family val="1"/>
        <charset val="204"/>
      </rPr>
      <t>Количество зарегистрированных юридических лиц,  выполняющих работы по муниципальным контрактам (договорам) в налоговом органе Тверской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</si>
  <si>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4.1 </t>
    </r>
    <r>
      <rPr>
        <sz val="11"/>
        <color theme="1"/>
        <rFont val="Times New Roman"/>
        <family val="1"/>
        <charset val="204"/>
      </rPr>
      <t>Адресная работа с юридическими лицами  и индивидуальными предпринимателями, выплачивающих заработную плату на уровне или ниже минимального размера оплаты труда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</si>
  <si>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Количество проведенных заседаний рабочей группы по снижению неформальной занятости, легализации "серой" заработной платы, повышению собираемости страховых взносов во внебюджетные фонды в Весьегонском муниципальном округе.</t>
    </r>
  </si>
  <si>
    <r>
      <rPr>
        <b/>
        <sz val="11"/>
        <color theme="1"/>
        <rFont val="Times New Roman"/>
        <family val="1"/>
        <charset val="204"/>
      </rPr>
      <t>Показатель 2.</t>
    </r>
    <r>
      <rPr>
        <sz val="11"/>
        <color theme="1"/>
        <rFont val="Times New Roman"/>
        <family val="1"/>
        <charset val="204"/>
      </rPr>
      <t xml:space="preserve"> Количество налогоплательщиков, рассмотренных на заседаниях рабочей группы</t>
    </r>
  </si>
  <si>
    <r>
      <rPr>
        <b/>
        <sz val="11"/>
        <color theme="1"/>
        <rFont val="Times New Roman"/>
        <family val="1"/>
        <charset val="204"/>
      </rPr>
      <t>Мероприятие 4.2.</t>
    </r>
    <r>
      <rPr>
        <sz val="11"/>
        <color theme="1"/>
        <rFont val="Times New Roman"/>
        <family val="1"/>
        <charset val="204"/>
      </rPr>
      <t xml:space="preserve"> Выявление на территории Весьегонского муниципального округа юридических лиц, выполняющих работы по муниципальным контрактам (договорам) и имеющих признаки обособленного подразделения</t>
    </r>
  </si>
  <si>
    <r>
      <rPr>
        <b/>
        <sz val="11"/>
        <color theme="1"/>
        <rFont val="Times New Roman"/>
        <family val="1"/>
        <charset val="204"/>
      </rPr>
      <t>Показатель 2.</t>
    </r>
    <r>
      <rPr>
        <sz val="11"/>
        <color theme="1"/>
        <rFont val="Times New Roman"/>
        <family val="1"/>
        <charset val="204"/>
      </rPr>
      <t xml:space="preserve"> Количество выявленных юридических лиц, имеющих признаки обособленного подразделения, сведения по которым направлены в налоговый орган Тверской области </t>
    </r>
  </si>
  <si>
    <r>
      <t>Мероприятие   4.3.</t>
    </r>
    <r>
      <rPr>
        <sz val="11"/>
        <color theme="1"/>
        <rFont val="Times New Roman"/>
        <family val="1"/>
        <charset val="204"/>
      </rPr>
      <t xml:space="preserve"> Информирование работодателей о легализации трудовых отношений и негативных последствиях неформальной занятости</t>
    </r>
  </si>
  <si>
    <r>
      <rPr>
        <b/>
        <sz val="11"/>
        <color theme="1"/>
        <rFont val="Times New Roman"/>
        <family val="1"/>
        <charset val="204"/>
      </rPr>
      <t>Показатель 1.</t>
    </r>
    <r>
      <rPr>
        <sz val="11"/>
        <color theme="1"/>
        <rFont val="Times New Roman"/>
        <family val="1"/>
        <charset val="204"/>
      </rPr>
      <t xml:space="preserve">  Количество информационных материалов, размещенных  на официальном сайте Весьегонского муниципального округа Тверской области</t>
    </r>
  </si>
  <si>
    <r>
      <rPr>
        <b/>
        <sz val="11"/>
        <color theme="1"/>
        <rFont val="Times New Roman"/>
        <family val="1"/>
        <charset val="204"/>
      </rPr>
      <t>Показатель 2.</t>
    </r>
    <r>
      <rPr>
        <sz val="11"/>
        <color theme="1"/>
        <rFont val="Times New Roman"/>
        <family val="1"/>
        <charset val="204"/>
      </rPr>
      <t xml:space="preserve"> Количество информационных писем работодателям о необходимости соблюдения налогового законодательства.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</si>
  <si>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Количество заключенных муниципальных контрактов (договоров), в которых предусмотрено условие о постановке на налоговый учет обособленных подразделений, осуществляющих исполнение обязательств по муниципальным контрактам (договорам) по месту их нахождения.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</si>
</sst>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0" fillId="0" borderId="0" xfId="0" applyFont="1"/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justify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wrapText="1"/>
    </xf>
    <xf numFmtId="0" fontId="8" fillId="3" borderId="0" xfId="0" applyFont="1" applyFill="1" applyAlignment="1">
      <alignment horizontal="justify" wrapText="1"/>
    </xf>
    <xf numFmtId="0" fontId="8" fillId="3" borderId="1" xfId="0" applyFont="1" applyFill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4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horizontal="justify" vertical="top" wrapText="1"/>
    </xf>
    <xf numFmtId="0" fontId="0" fillId="6" borderId="0" xfId="0" applyFont="1" applyFill="1"/>
    <xf numFmtId="0" fontId="0" fillId="0" borderId="0" xfId="0" applyFont="1" applyAlignment="1">
      <alignment wrapText="1"/>
    </xf>
    <xf numFmtId="0" fontId="0" fillId="3" borderId="1" xfId="0" applyFont="1" applyFill="1" applyBorder="1"/>
    <xf numFmtId="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textRotation="90" wrapText="1"/>
    </xf>
    <xf numFmtId="0" fontId="2" fillId="2" borderId="11" xfId="0" applyFont="1" applyFill="1" applyBorder="1" applyAlignment="1">
      <alignment vertical="center" textRotation="90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3"/>
  <sheetViews>
    <sheetView tabSelected="1" view="pageBreakPreview" topLeftCell="I19" zoomScale="84" zoomScaleNormal="69" zoomScaleSheetLayoutView="84" workbookViewId="0">
      <selection activeCell="C9" sqref="C9:AK9"/>
    </sheetView>
  </sheetViews>
  <sheetFormatPr defaultRowHeight="15"/>
  <cols>
    <col min="1" max="27" width="2.85546875" style="6" customWidth="1"/>
    <col min="28" max="28" width="54.28515625" style="6" customWidth="1"/>
    <col min="29" max="29" width="9.140625" style="6"/>
    <col min="30" max="36" width="11.85546875" style="6" customWidth="1"/>
    <col min="37" max="16384" width="9.140625" style="6"/>
  </cols>
  <sheetData>
    <row r="2" spans="1:37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  <c r="AI2" s="5"/>
      <c r="AJ2" s="77"/>
      <c r="AK2" s="77"/>
    </row>
    <row r="3" spans="1:37" ht="18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80" t="s">
        <v>24</v>
      </c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ht="4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4"/>
      <c r="V4" s="4"/>
      <c r="W4" s="4"/>
      <c r="X4" s="4"/>
      <c r="Y4" s="4"/>
      <c r="Z4" s="4"/>
      <c r="AA4" s="4"/>
      <c r="AB4" s="7"/>
      <c r="AC4" s="7"/>
      <c r="AD4" s="7"/>
      <c r="AE4" s="7"/>
      <c r="AF4" s="73" t="s">
        <v>35</v>
      </c>
      <c r="AG4" s="74"/>
      <c r="AH4" s="74"/>
      <c r="AI4" s="74"/>
      <c r="AJ4" s="74"/>
      <c r="AK4" s="74"/>
    </row>
    <row r="5" spans="1:37">
      <c r="A5" s="1"/>
      <c r="B5" s="1"/>
      <c r="C5" s="8"/>
      <c r="D5" s="8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4"/>
      <c r="V5" s="4"/>
      <c r="W5" s="4"/>
      <c r="X5" s="4"/>
      <c r="Y5" s="4"/>
      <c r="Z5" s="4"/>
      <c r="AA5" s="4"/>
      <c r="AB5" s="77"/>
      <c r="AC5" s="77"/>
      <c r="AD5" s="77"/>
      <c r="AE5" s="77"/>
      <c r="AF5" s="77"/>
      <c r="AG5" s="77"/>
      <c r="AH5" s="77"/>
      <c r="AI5" s="77"/>
      <c r="AJ5" s="77"/>
      <c r="AK5" s="77"/>
    </row>
    <row r="6" spans="1:37">
      <c r="A6" s="1"/>
      <c r="B6" s="1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9"/>
      <c r="AC6" s="8"/>
      <c r="AD6" s="2"/>
      <c r="AE6" s="2"/>
      <c r="AF6" s="2"/>
      <c r="AG6" s="2"/>
      <c r="AH6" s="2"/>
      <c r="AI6" s="2"/>
      <c r="AJ6" s="2"/>
      <c r="AK6" s="2"/>
    </row>
    <row r="7" spans="1:37">
      <c r="A7" s="11"/>
      <c r="B7" s="1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</row>
    <row r="8" spans="1:37">
      <c r="A8" s="11"/>
      <c r="B8" s="11"/>
      <c r="C8" s="79" t="s">
        <v>31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</row>
    <row r="9" spans="1:37">
      <c r="A9" s="8"/>
      <c r="B9" s="8"/>
      <c r="C9" s="75" t="s">
        <v>36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:37">
      <c r="A10" s="8"/>
      <c r="B10" s="8"/>
      <c r="C10" s="86" t="s">
        <v>0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>
      <c r="A11" s="8"/>
      <c r="B11" s="8"/>
      <c r="C11" s="87" t="s">
        <v>34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</row>
    <row r="12" spans="1:37">
      <c r="A12" s="8"/>
      <c r="B12" s="8"/>
      <c r="C12" s="76" t="s">
        <v>1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1:37">
      <c r="A13" s="8"/>
      <c r="B13" s="8"/>
      <c r="C13" s="8"/>
      <c r="D13" s="8"/>
      <c r="E13" s="8"/>
      <c r="F13" s="8"/>
      <c r="G13" s="8"/>
      <c r="H13" s="8"/>
      <c r="I13" s="12" t="s">
        <v>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5"/>
      <c r="AF13" s="15"/>
      <c r="AG13" s="15"/>
      <c r="AH13" s="15"/>
      <c r="AI13" s="15"/>
      <c r="AJ13" s="16"/>
      <c r="AK13" s="16"/>
    </row>
    <row r="14" spans="1:37">
      <c r="A14" s="8"/>
      <c r="B14" s="8"/>
      <c r="C14" s="8"/>
      <c r="D14" s="8"/>
      <c r="E14" s="8"/>
      <c r="F14" s="8"/>
      <c r="G14" s="8"/>
      <c r="H14" s="8"/>
      <c r="I14" s="88" t="s">
        <v>32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</row>
    <row r="15" spans="1:37">
      <c r="A15" s="2"/>
      <c r="B15" s="2"/>
      <c r="C15" s="2"/>
      <c r="D15" s="2"/>
      <c r="E15" s="2"/>
      <c r="F15" s="2"/>
      <c r="G15" s="2"/>
      <c r="H15" s="2"/>
      <c r="I15" s="88" t="s">
        <v>33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</row>
    <row r="16" spans="1:37">
      <c r="A16" s="2"/>
      <c r="B16" s="2"/>
      <c r="C16" s="2"/>
      <c r="D16" s="2"/>
      <c r="E16" s="2"/>
      <c r="F16" s="2"/>
      <c r="G16" s="2"/>
      <c r="H16" s="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8"/>
      <c r="Z16" s="18"/>
      <c r="AA16" s="18"/>
      <c r="AB16" s="17"/>
      <c r="AC16" s="17"/>
      <c r="AD16" s="19"/>
      <c r="AE16" s="19"/>
      <c r="AF16" s="19"/>
      <c r="AG16" s="19"/>
      <c r="AH16" s="19"/>
      <c r="AI16" s="19"/>
      <c r="AJ16" s="19"/>
      <c r="AK16" s="19"/>
    </row>
    <row r="17" spans="1:37" ht="15.75" customHeight="1">
      <c r="A17" s="65" t="s">
        <v>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67"/>
      <c r="Q17" s="83"/>
      <c r="R17" s="89" t="s">
        <v>4</v>
      </c>
      <c r="S17" s="66"/>
      <c r="T17" s="66"/>
      <c r="U17" s="66"/>
      <c r="V17" s="66"/>
      <c r="W17" s="66"/>
      <c r="X17" s="66"/>
      <c r="Y17" s="66"/>
      <c r="Z17" s="66"/>
      <c r="AA17" s="90"/>
      <c r="AB17" s="81" t="s">
        <v>5</v>
      </c>
      <c r="AC17" s="81" t="s">
        <v>6</v>
      </c>
      <c r="AD17" s="65" t="s">
        <v>7</v>
      </c>
      <c r="AE17" s="66"/>
      <c r="AF17" s="66"/>
      <c r="AG17" s="67"/>
      <c r="AH17" s="67"/>
      <c r="AI17" s="68"/>
      <c r="AJ17" s="81" t="s">
        <v>8</v>
      </c>
      <c r="AK17" s="81"/>
    </row>
    <row r="18" spans="1:37" ht="15" customHeight="1">
      <c r="A18" s="81" t="s">
        <v>9</v>
      </c>
      <c r="B18" s="81"/>
      <c r="C18" s="81"/>
      <c r="D18" s="81" t="s">
        <v>10</v>
      </c>
      <c r="E18" s="81"/>
      <c r="F18" s="81" t="s">
        <v>11</v>
      </c>
      <c r="G18" s="81"/>
      <c r="H18" s="81" t="s">
        <v>12</v>
      </c>
      <c r="I18" s="81"/>
      <c r="J18" s="81"/>
      <c r="K18" s="81"/>
      <c r="L18" s="81"/>
      <c r="M18" s="81"/>
      <c r="N18" s="81"/>
      <c r="O18" s="82"/>
      <c r="P18" s="82"/>
      <c r="Q18" s="82"/>
      <c r="R18" s="64" t="s">
        <v>18</v>
      </c>
      <c r="S18" s="64"/>
      <c r="T18" s="64" t="s">
        <v>19</v>
      </c>
      <c r="U18" s="64" t="s">
        <v>20</v>
      </c>
      <c r="V18" s="64" t="s">
        <v>21</v>
      </c>
      <c r="W18" s="64" t="s">
        <v>22</v>
      </c>
      <c r="X18" s="64"/>
      <c r="Y18" s="64" t="s">
        <v>23</v>
      </c>
      <c r="Z18" s="84"/>
      <c r="AA18" s="84"/>
      <c r="AB18" s="81"/>
      <c r="AC18" s="81"/>
      <c r="AD18" s="69"/>
      <c r="AE18" s="70"/>
      <c r="AF18" s="70"/>
      <c r="AG18" s="71"/>
      <c r="AH18" s="71"/>
      <c r="AI18" s="72"/>
      <c r="AJ18" s="81"/>
      <c r="AK18" s="81"/>
    </row>
    <row r="19" spans="1:37" ht="66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2"/>
      <c r="Q19" s="82"/>
      <c r="R19" s="64"/>
      <c r="S19" s="64"/>
      <c r="T19" s="64"/>
      <c r="U19" s="64"/>
      <c r="V19" s="64"/>
      <c r="W19" s="64"/>
      <c r="X19" s="64"/>
      <c r="Y19" s="64"/>
      <c r="Z19" s="85"/>
      <c r="AA19" s="85"/>
      <c r="AB19" s="81"/>
      <c r="AC19" s="81"/>
      <c r="AD19" s="20">
        <v>2024</v>
      </c>
      <c r="AE19" s="20">
        <v>2025</v>
      </c>
      <c r="AF19" s="20">
        <v>2026</v>
      </c>
      <c r="AG19" s="20">
        <v>2027</v>
      </c>
      <c r="AH19" s="20">
        <v>2028</v>
      </c>
      <c r="AI19" s="20">
        <v>2029</v>
      </c>
      <c r="AJ19" s="20" t="s">
        <v>13</v>
      </c>
      <c r="AK19" s="20" t="s">
        <v>14</v>
      </c>
    </row>
    <row r="20" spans="1:37">
      <c r="A20" s="20">
        <v>1</v>
      </c>
      <c r="B20" s="20">
        <v>2</v>
      </c>
      <c r="C20" s="20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0">
        <v>9</v>
      </c>
      <c r="J20" s="21">
        <v>10</v>
      </c>
      <c r="K20" s="20">
        <v>11</v>
      </c>
      <c r="L20" s="21">
        <v>12</v>
      </c>
      <c r="M20" s="20">
        <v>13</v>
      </c>
      <c r="N20" s="21">
        <v>14</v>
      </c>
      <c r="O20" s="21">
        <v>15</v>
      </c>
      <c r="P20" s="21">
        <v>16</v>
      </c>
      <c r="Q20" s="21">
        <v>17</v>
      </c>
      <c r="R20" s="20">
        <v>18</v>
      </c>
      <c r="S20" s="21">
        <v>19</v>
      </c>
      <c r="T20" s="20">
        <v>20</v>
      </c>
      <c r="U20" s="22">
        <v>21</v>
      </c>
      <c r="V20" s="20">
        <v>22</v>
      </c>
      <c r="W20" s="21">
        <v>23</v>
      </c>
      <c r="X20" s="20">
        <v>24</v>
      </c>
      <c r="Y20" s="21">
        <v>25</v>
      </c>
      <c r="Z20" s="20">
        <v>26</v>
      </c>
      <c r="AA20" s="21">
        <v>27</v>
      </c>
      <c r="AB20" s="20">
        <v>28</v>
      </c>
      <c r="AC20" s="21">
        <v>29</v>
      </c>
      <c r="AD20" s="20">
        <v>30</v>
      </c>
      <c r="AE20" s="21">
        <v>31</v>
      </c>
      <c r="AF20" s="20">
        <v>32</v>
      </c>
      <c r="AG20" s="20">
        <v>33</v>
      </c>
      <c r="AH20" s="20">
        <v>34</v>
      </c>
      <c r="AI20" s="20">
        <v>35</v>
      </c>
      <c r="AJ20" s="20">
        <v>36</v>
      </c>
      <c r="AK20" s="21">
        <v>37</v>
      </c>
    </row>
    <row r="21" spans="1:37">
      <c r="A21" s="20">
        <v>8</v>
      </c>
      <c r="B21" s="20">
        <v>0</v>
      </c>
      <c r="C21" s="20">
        <v>4</v>
      </c>
      <c r="D21" s="21">
        <v>0</v>
      </c>
      <c r="E21" s="21">
        <v>4</v>
      </c>
      <c r="F21" s="21">
        <v>1</v>
      </c>
      <c r="G21" s="21">
        <v>2</v>
      </c>
      <c r="H21" s="21">
        <v>1</v>
      </c>
      <c r="I21" s="20">
        <v>6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1</v>
      </c>
      <c r="S21" s="20">
        <v>6</v>
      </c>
      <c r="T21" s="20">
        <v>0</v>
      </c>
      <c r="U21" s="23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4" t="s">
        <v>15</v>
      </c>
      <c r="AC21" s="20" t="s">
        <v>17</v>
      </c>
      <c r="AD21" s="25">
        <f>AD26</f>
        <v>15000</v>
      </c>
      <c r="AE21" s="25">
        <f>AE26</f>
        <v>15000</v>
      </c>
      <c r="AF21" s="25">
        <f>AF26</f>
        <v>15000</v>
      </c>
      <c r="AG21" s="25">
        <f t="shared" ref="AG21:AI21" si="0">AG26</f>
        <v>15000</v>
      </c>
      <c r="AH21" s="25">
        <f t="shared" si="0"/>
        <v>15000</v>
      </c>
      <c r="AI21" s="25">
        <f t="shared" si="0"/>
        <v>15000</v>
      </c>
      <c r="AJ21" s="25">
        <f>AI21+AH21+AG21+AF21+AE21+AD21</f>
        <v>90000</v>
      </c>
      <c r="AK21" s="20">
        <v>2029</v>
      </c>
    </row>
    <row r="22" spans="1:37" ht="53.25" customHeight="1">
      <c r="A22" s="20">
        <v>8</v>
      </c>
      <c r="B22" s="20">
        <v>0</v>
      </c>
      <c r="C22" s="20">
        <v>4</v>
      </c>
      <c r="D22" s="21">
        <v>0</v>
      </c>
      <c r="E22" s="21">
        <v>4</v>
      </c>
      <c r="F22" s="21">
        <v>1</v>
      </c>
      <c r="G22" s="21">
        <v>2</v>
      </c>
      <c r="H22" s="21">
        <v>1</v>
      </c>
      <c r="I22" s="20">
        <v>6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1</v>
      </c>
      <c r="S22" s="20">
        <v>6</v>
      </c>
      <c r="T22" s="26">
        <v>0</v>
      </c>
      <c r="U22" s="26">
        <v>1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37</v>
      </c>
      <c r="AC22" s="20"/>
      <c r="AD22" s="20"/>
      <c r="AE22" s="20"/>
      <c r="AF22" s="20"/>
      <c r="AG22" s="20"/>
      <c r="AH22" s="20"/>
      <c r="AI22" s="20"/>
      <c r="AJ22" s="25"/>
      <c r="AK22" s="20">
        <v>2029</v>
      </c>
    </row>
    <row r="23" spans="1:37" ht="35.25" customHeight="1">
      <c r="A23" s="20">
        <v>8</v>
      </c>
      <c r="B23" s="20">
        <v>0</v>
      </c>
      <c r="C23" s="20">
        <v>4</v>
      </c>
      <c r="D23" s="21">
        <v>0</v>
      </c>
      <c r="E23" s="21">
        <v>4</v>
      </c>
      <c r="F23" s="21">
        <v>1</v>
      </c>
      <c r="G23" s="21">
        <v>2</v>
      </c>
      <c r="H23" s="21">
        <v>1</v>
      </c>
      <c r="I23" s="20">
        <v>6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1</v>
      </c>
      <c r="S23" s="20">
        <v>6</v>
      </c>
      <c r="T23" s="26">
        <v>0</v>
      </c>
      <c r="U23" s="26">
        <v>1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1</v>
      </c>
      <c r="AB23" s="27" t="s">
        <v>38</v>
      </c>
      <c r="AC23" s="28" t="s">
        <v>26</v>
      </c>
      <c r="AD23" s="28">
        <v>5</v>
      </c>
      <c r="AE23" s="28">
        <v>5</v>
      </c>
      <c r="AF23" s="28">
        <v>5</v>
      </c>
      <c r="AG23" s="28">
        <v>6</v>
      </c>
      <c r="AH23" s="28">
        <v>7</v>
      </c>
      <c r="AI23" s="28">
        <v>8</v>
      </c>
      <c r="AJ23" s="28">
        <f>AI23+AH23+AG23+AF23+AE23+AD23</f>
        <v>36</v>
      </c>
      <c r="AK23" s="20">
        <v>2029</v>
      </c>
    </row>
    <row r="24" spans="1:37" ht="45.75" customHeight="1">
      <c r="A24" s="20">
        <v>8</v>
      </c>
      <c r="B24" s="20">
        <v>0</v>
      </c>
      <c r="C24" s="20">
        <v>4</v>
      </c>
      <c r="D24" s="21">
        <v>0</v>
      </c>
      <c r="E24" s="21">
        <v>4</v>
      </c>
      <c r="F24" s="21">
        <v>1</v>
      </c>
      <c r="G24" s="21">
        <v>2</v>
      </c>
      <c r="H24" s="21">
        <v>1</v>
      </c>
      <c r="I24" s="20">
        <v>6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</v>
      </c>
      <c r="S24" s="20">
        <v>6</v>
      </c>
      <c r="T24" s="26">
        <v>0</v>
      </c>
      <c r="U24" s="26">
        <v>1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2</v>
      </c>
      <c r="AB24" s="27" t="s">
        <v>39</v>
      </c>
      <c r="AC24" s="28" t="s">
        <v>26</v>
      </c>
      <c r="AD24" s="28">
        <v>270</v>
      </c>
      <c r="AE24" s="28">
        <v>272</v>
      </c>
      <c r="AF24" s="28">
        <v>275</v>
      </c>
      <c r="AG24" s="28">
        <v>275</v>
      </c>
      <c r="AH24" s="28">
        <v>275</v>
      </c>
      <c r="AI24" s="28">
        <v>275</v>
      </c>
      <c r="AJ24" s="28">
        <v>275</v>
      </c>
      <c r="AK24" s="20">
        <v>2029</v>
      </c>
    </row>
    <row r="25" spans="1:37" ht="65.25" customHeight="1">
      <c r="A25" s="20">
        <v>8</v>
      </c>
      <c r="B25" s="20">
        <v>0</v>
      </c>
      <c r="C25" s="20">
        <v>4</v>
      </c>
      <c r="D25" s="21">
        <v>0</v>
      </c>
      <c r="E25" s="21">
        <v>4</v>
      </c>
      <c r="F25" s="21">
        <v>1</v>
      </c>
      <c r="G25" s="21">
        <v>2</v>
      </c>
      <c r="H25" s="21">
        <v>1</v>
      </c>
      <c r="I25" s="20">
        <v>6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1</v>
      </c>
      <c r="S25" s="20">
        <v>6</v>
      </c>
      <c r="T25" s="26">
        <v>0</v>
      </c>
      <c r="U25" s="26">
        <v>1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3</v>
      </c>
      <c r="AB25" s="27" t="s">
        <v>40</v>
      </c>
      <c r="AC25" s="28" t="s">
        <v>27</v>
      </c>
      <c r="AD25" s="63">
        <v>41</v>
      </c>
      <c r="AE25" s="63">
        <v>41</v>
      </c>
      <c r="AF25" s="63">
        <v>41</v>
      </c>
      <c r="AG25" s="63">
        <v>41</v>
      </c>
      <c r="AH25" s="63">
        <v>41</v>
      </c>
      <c r="AI25" s="63">
        <v>41</v>
      </c>
      <c r="AJ25" s="63">
        <v>41</v>
      </c>
      <c r="AK25" s="20">
        <v>2029</v>
      </c>
    </row>
    <row r="26" spans="1:37" ht="65.25" customHeight="1">
      <c r="A26" s="20">
        <v>8</v>
      </c>
      <c r="B26" s="20">
        <v>0</v>
      </c>
      <c r="C26" s="20">
        <v>4</v>
      </c>
      <c r="D26" s="21">
        <v>0</v>
      </c>
      <c r="E26" s="21">
        <v>4</v>
      </c>
      <c r="F26" s="21">
        <v>1</v>
      </c>
      <c r="G26" s="21">
        <v>2</v>
      </c>
      <c r="H26" s="21">
        <v>1</v>
      </c>
      <c r="I26" s="20">
        <v>6</v>
      </c>
      <c r="J26" s="20">
        <v>1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1</v>
      </c>
      <c r="S26" s="20">
        <v>6</v>
      </c>
      <c r="T26" s="26">
        <v>1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9" t="s">
        <v>41</v>
      </c>
      <c r="AC26" s="20" t="s">
        <v>17</v>
      </c>
      <c r="AD26" s="25">
        <f t="shared" ref="AD26:AI26" si="1">AD27+AD46+AD61</f>
        <v>15000</v>
      </c>
      <c r="AE26" s="25">
        <f t="shared" si="1"/>
        <v>15000</v>
      </c>
      <c r="AF26" s="25">
        <f t="shared" si="1"/>
        <v>15000</v>
      </c>
      <c r="AG26" s="25">
        <f t="shared" si="1"/>
        <v>15000</v>
      </c>
      <c r="AH26" s="25">
        <f t="shared" si="1"/>
        <v>15000</v>
      </c>
      <c r="AI26" s="25">
        <f t="shared" si="1"/>
        <v>15000</v>
      </c>
      <c r="AJ26" s="25">
        <f t="shared" ref="AJ26:AJ45" si="2">AI26+AH26+AG26+AF26+AE26+AD26</f>
        <v>90000</v>
      </c>
      <c r="AK26" s="20">
        <v>2029</v>
      </c>
    </row>
    <row r="27" spans="1:37" s="37" customFormat="1" ht="53.25" customHeight="1">
      <c r="A27" s="20">
        <v>8</v>
      </c>
      <c r="B27" s="20">
        <v>0</v>
      </c>
      <c r="C27" s="20">
        <v>4</v>
      </c>
      <c r="D27" s="30">
        <v>0</v>
      </c>
      <c r="E27" s="30">
        <v>4</v>
      </c>
      <c r="F27" s="30">
        <v>1</v>
      </c>
      <c r="G27" s="30">
        <v>2</v>
      </c>
      <c r="H27" s="31">
        <v>1</v>
      </c>
      <c r="I27" s="32">
        <v>6</v>
      </c>
      <c r="J27" s="32">
        <v>1</v>
      </c>
      <c r="K27" s="33">
        <v>0</v>
      </c>
      <c r="L27" s="33">
        <v>1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2">
        <v>1</v>
      </c>
      <c r="S27" s="32">
        <v>6</v>
      </c>
      <c r="T27" s="34">
        <v>1</v>
      </c>
      <c r="U27" s="34">
        <v>0</v>
      </c>
      <c r="V27" s="34">
        <v>1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5" t="s">
        <v>42</v>
      </c>
      <c r="AC27" s="32" t="s">
        <v>17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20">
        <v>2029</v>
      </c>
    </row>
    <row r="28" spans="1:37" s="37" customFormat="1" ht="65.25" customHeight="1">
      <c r="A28" s="20">
        <v>8</v>
      </c>
      <c r="B28" s="20">
        <v>0</v>
      </c>
      <c r="C28" s="20">
        <v>4</v>
      </c>
      <c r="D28" s="30">
        <v>0</v>
      </c>
      <c r="E28" s="30">
        <v>4</v>
      </c>
      <c r="F28" s="30">
        <v>1</v>
      </c>
      <c r="G28" s="30">
        <v>2</v>
      </c>
      <c r="H28" s="31">
        <v>1</v>
      </c>
      <c r="I28" s="32">
        <v>6</v>
      </c>
      <c r="J28" s="32">
        <v>1</v>
      </c>
      <c r="K28" s="33">
        <v>0</v>
      </c>
      <c r="L28" s="33">
        <v>1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2">
        <v>1</v>
      </c>
      <c r="S28" s="32">
        <v>6</v>
      </c>
      <c r="T28" s="34">
        <v>1</v>
      </c>
      <c r="U28" s="34">
        <v>0</v>
      </c>
      <c r="V28" s="34">
        <v>1</v>
      </c>
      <c r="W28" s="34">
        <v>0</v>
      </c>
      <c r="X28" s="34">
        <v>0</v>
      </c>
      <c r="Y28" s="34">
        <v>0</v>
      </c>
      <c r="Z28" s="34">
        <v>0</v>
      </c>
      <c r="AA28" s="34">
        <v>1</v>
      </c>
      <c r="AB28" s="38" t="s">
        <v>43</v>
      </c>
      <c r="AC28" s="32" t="s">
        <v>27</v>
      </c>
      <c r="AD28" s="39">
        <v>12</v>
      </c>
      <c r="AE28" s="39">
        <v>13</v>
      </c>
      <c r="AF28" s="39">
        <v>13</v>
      </c>
      <c r="AG28" s="39">
        <v>14</v>
      </c>
      <c r="AH28" s="39">
        <v>14</v>
      </c>
      <c r="AI28" s="39">
        <v>15</v>
      </c>
      <c r="AJ28" s="39">
        <v>15</v>
      </c>
      <c r="AK28" s="20">
        <v>2029</v>
      </c>
    </row>
    <row r="29" spans="1:37" ht="52.5" customHeight="1">
      <c r="A29" s="20">
        <v>8</v>
      </c>
      <c r="B29" s="20">
        <v>0</v>
      </c>
      <c r="C29" s="20">
        <v>4</v>
      </c>
      <c r="D29" s="40">
        <v>0</v>
      </c>
      <c r="E29" s="40">
        <v>4</v>
      </c>
      <c r="F29" s="40">
        <v>1</v>
      </c>
      <c r="G29" s="40">
        <v>2</v>
      </c>
      <c r="H29" s="21">
        <v>1</v>
      </c>
      <c r="I29" s="20">
        <v>6</v>
      </c>
      <c r="J29" s="20">
        <v>1</v>
      </c>
      <c r="K29" s="41">
        <v>0</v>
      </c>
      <c r="L29" s="41">
        <v>1</v>
      </c>
      <c r="M29" s="41">
        <v>2</v>
      </c>
      <c r="N29" s="41">
        <v>0</v>
      </c>
      <c r="O29" s="41">
        <v>1</v>
      </c>
      <c r="P29" s="41">
        <v>1</v>
      </c>
      <c r="Q29" s="41">
        <v>0</v>
      </c>
      <c r="R29" s="20">
        <v>1</v>
      </c>
      <c r="S29" s="20">
        <v>6</v>
      </c>
      <c r="T29" s="26">
        <v>1</v>
      </c>
      <c r="U29" s="26">
        <v>0</v>
      </c>
      <c r="V29" s="26">
        <v>1</v>
      </c>
      <c r="W29" s="26">
        <v>1</v>
      </c>
      <c r="X29" s="26">
        <v>1</v>
      </c>
      <c r="Y29" s="26">
        <v>0</v>
      </c>
      <c r="Z29" s="26">
        <v>0</v>
      </c>
      <c r="AA29" s="26">
        <v>0</v>
      </c>
      <c r="AB29" s="42" t="s">
        <v>44</v>
      </c>
      <c r="AC29" s="20" t="s">
        <v>25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26">
        <v>1</v>
      </c>
      <c r="AK29" s="20">
        <v>2029</v>
      </c>
    </row>
    <row r="30" spans="1:37" ht="51" customHeight="1">
      <c r="A30" s="20">
        <v>8</v>
      </c>
      <c r="B30" s="20">
        <v>0</v>
      </c>
      <c r="C30" s="20">
        <v>4</v>
      </c>
      <c r="D30" s="40">
        <v>0</v>
      </c>
      <c r="E30" s="40">
        <v>4</v>
      </c>
      <c r="F30" s="40">
        <v>1</v>
      </c>
      <c r="G30" s="40">
        <v>2</v>
      </c>
      <c r="H30" s="21">
        <v>1</v>
      </c>
      <c r="I30" s="20">
        <v>6</v>
      </c>
      <c r="J30" s="20">
        <v>1</v>
      </c>
      <c r="K30" s="41">
        <v>0</v>
      </c>
      <c r="L30" s="41">
        <v>1</v>
      </c>
      <c r="M30" s="41">
        <v>2</v>
      </c>
      <c r="N30" s="41">
        <v>0</v>
      </c>
      <c r="O30" s="41">
        <v>1</v>
      </c>
      <c r="P30" s="41">
        <v>1</v>
      </c>
      <c r="Q30" s="41">
        <v>0</v>
      </c>
      <c r="R30" s="20">
        <v>1</v>
      </c>
      <c r="S30" s="20">
        <v>6</v>
      </c>
      <c r="T30" s="26">
        <v>1</v>
      </c>
      <c r="U30" s="26">
        <v>0</v>
      </c>
      <c r="V30" s="26">
        <v>1</v>
      </c>
      <c r="W30" s="26">
        <v>1</v>
      </c>
      <c r="X30" s="26">
        <v>1</v>
      </c>
      <c r="Y30" s="26">
        <v>0</v>
      </c>
      <c r="Z30" s="26">
        <v>0</v>
      </c>
      <c r="AA30" s="26">
        <v>1</v>
      </c>
      <c r="AB30" s="42" t="s">
        <v>45</v>
      </c>
      <c r="AC30" s="20" t="s">
        <v>29</v>
      </c>
      <c r="AD30" s="20">
        <v>3</v>
      </c>
      <c r="AE30" s="20">
        <v>3</v>
      </c>
      <c r="AF30" s="20">
        <v>3</v>
      </c>
      <c r="AG30" s="20">
        <v>3</v>
      </c>
      <c r="AH30" s="20">
        <v>3</v>
      </c>
      <c r="AI30" s="20">
        <v>3</v>
      </c>
      <c r="AJ30" s="43">
        <f>AD30+AE30+AF30+AG30+AH30+AI30</f>
        <v>18</v>
      </c>
      <c r="AK30" s="20">
        <v>2029</v>
      </c>
    </row>
    <row r="31" spans="1:37" ht="51.75" customHeight="1">
      <c r="A31" s="20">
        <v>8</v>
      </c>
      <c r="B31" s="20">
        <v>0</v>
      </c>
      <c r="C31" s="20">
        <v>4</v>
      </c>
      <c r="D31" s="40">
        <v>0</v>
      </c>
      <c r="E31" s="40">
        <v>4</v>
      </c>
      <c r="F31" s="40">
        <v>1</v>
      </c>
      <c r="G31" s="40">
        <v>2</v>
      </c>
      <c r="H31" s="21">
        <v>1</v>
      </c>
      <c r="I31" s="20">
        <v>6</v>
      </c>
      <c r="J31" s="20">
        <v>1</v>
      </c>
      <c r="K31" s="41">
        <v>0</v>
      </c>
      <c r="L31" s="41">
        <v>1</v>
      </c>
      <c r="M31" s="41">
        <v>2</v>
      </c>
      <c r="N31" s="41">
        <v>0</v>
      </c>
      <c r="O31" s="41">
        <v>1</v>
      </c>
      <c r="P31" s="41">
        <v>1</v>
      </c>
      <c r="Q31" s="41">
        <v>0</v>
      </c>
      <c r="R31" s="20">
        <v>1</v>
      </c>
      <c r="S31" s="20">
        <v>6</v>
      </c>
      <c r="T31" s="26">
        <v>1</v>
      </c>
      <c r="U31" s="26">
        <v>0</v>
      </c>
      <c r="V31" s="26">
        <v>1</v>
      </c>
      <c r="W31" s="26">
        <v>1</v>
      </c>
      <c r="X31" s="26">
        <v>1</v>
      </c>
      <c r="Y31" s="26">
        <v>0</v>
      </c>
      <c r="Z31" s="26">
        <v>0</v>
      </c>
      <c r="AA31" s="26">
        <v>2</v>
      </c>
      <c r="AB31" s="42" t="s">
        <v>46</v>
      </c>
      <c r="AC31" s="20" t="s">
        <v>29</v>
      </c>
      <c r="AD31" s="20">
        <v>10</v>
      </c>
      <c r="AE31" s="20">
        <v>10</v>
      </c>
      <c r="AF31" s="20">
        <v>10</v>
      </c>
      <c r="AG31" s="20">
        <v>10</v>
      </c>
      <c r="AH31" s="20">
        <v>10</v>
      </c>
      <c r="AI31" s="20">
        <v>10</v>
      </c>
      <c r="AJ31" s="43">
        <f>AD31+AE31+AF31+AG31+AH31+AI31</f>
        <v>60</v>
      </c>
      <c r="AK31" s="20">
        <v>2029</v>
      </c>
    </row>
    <row r="32" spans="1:37" ht="96" customHeight="1">
      <c r="A32" s="20">
        <v>8</v>
      </c>
      <c r="B32" s="20">
        <v>0</v>
      </c>
      <c r="C32" s="20">
        <v>4</v>
      </c>
      <c r="D32" s="40">
        <v>0</v>
      </c>
      <c r="E32" s="40">
        <v>4</v>
      </c>
      <c r="F32" s="40">
        <v>1</v>
      </c>
      <c r="G32" s="40">
        <v>2</v>
      </c>
      <c r="H32" s="21">
        <v>1</v>
      </c>
      <c r="I32" s="20">
        <v>6</v>
      </c>
      <c r="J32" s="20">
        <v>1</v>
      </c>
      <c r="K32" s="41">
        <v>0</v>
      </c>
      <c r="L32" s="41">
        <v>1</v>
      </c>
      <c r="M32" s="41">
        <v>2</v>
      </c>
      <c r="N32" s="41">
        <v>0</v>
      </c>
      <c r="O32" s="41">
        <v>1</v>
      </c>
      <c r="P32" s="41">
        <v>2</v>
      </c>
      <c r="Q32" s="41">
        <v>0</v>
      </c>
      <c r="R32" s="20">
        <v>1</v>
      </c>
      <c r="S32" s="20">
        <v>6</v>
      </c>
      <c r="T32" s="26">
        <v>1</v>
      </c>
      <c r="U32" s="26">
        <v>0</v>
      </c>
      <c r="V32" s="26">
        <v>1</v>
      </c>
      <c r="W32" s="26">
        <v>1</v>
      </c>
      <c r="X32" s="26">
        <v>2</v>
      </c>
      <c r="Y32" s="26">
        <v>0</v>
      </c>
      <c r="Z32" s="26">
        <v>0</v>
      </c>
      <c r="AA32" s="26">
        <v>0</v>
      </c>
      <c r="AB32" s="27" t="s">
        <v>47</v>
      </c>
      <c r="AC32" s="20" t="s">
        <v>25</v>
      </c>
      <c r="AD32" s="20">
        <v>1</v>
      </c>
      <c r="AE32" s="20">
        <v>1</v>
      </c>
      <c r="AF32" s="20">
        <v>1</v>
      </c>
      <c r="AG32" s="20">
        <v>1</v>
      </c>
      <c r="AH32" s="20">
        <v>1</v>
      </c>
      <c r="AI32" s="20">
        <v>1</v>
      </c>
      <c r="AJ32" s="43">
        <f t="shared" si="2"/>
        <v>6</v>
      </c>
      <c r="AK32" s="20">
        <v>2029</v>
      </c>
    </row>
    <row r="33" spans="1:37" ht="75.75" customHeight="1">
      <c r="A33" s="20">
        <v>8</v>
      </c>
      <c r="B33" s="20">
        <v>0</v>
      </c>
      <c r="C33" s="20">
        <v>4</v>
      </c>
      <c r="D33" s="40">
        <v>0</v>
      </c>
      <c r="E33" s="40">
        <v>4</v>
      </c>
      <c r="F33" s="40">
        <v>1</v>
      </c>
      <c r="G33" s="40">
        <v>2</v>
      </c>
      <c r="H33" s="21">
        <v>1</v>
      </c>
      <c r="I33" s="20">
        <v>6</v>
      </c>
      <c r="J33" s="20">
        <v>1</v>
      </c>
      <c r="K33" s="41">
        <v>0</v>
      </c>
      <c r="L33" s="41">
        <v>1</v>
      </c>
      <c r="M33" s="41">
        <v>2</v>
      </c>
      <c r="N33" s="41">
        <v>0</v>
      </c>
      <c r="O33" s="41">
        <v>1</v>
      </c>
      <c r="P33" s="41">
        <v>2</v>
      </c>
      <c r="Q33" s="41">
        <v>0</v>
      </c>
      <c r="R33" s="20">
        <v>1</v>
      </c>
      <c r="S33" s="20">
        <v>6</v>
      </c>
      <c r="T33" s="26">
        <v>1</v>
      </c>
      <c r="U33" s="26">
        <v>0</v>
      </c>
      <c r="V33" s="26">
        <v>1</v>
      </c>
      <c r="W33" s="26">
        <v>1</v>
      </c>
      <c r="X33" s="26">
        <v>2</v>
      </c>
      <c r="Y33" s="26">
        <v>0</v>
      </c>
      <c r="Z33" s="26">
        <v>0</v>
      </c>
      <c r="AA33" s="26">
        <v>1</v>
      </c>
      <c r="AB33" s="27" t="s">
        <v>48</v>
      </c>
      <c r="AC33" s="20" t="s">
        <v>26</v>
      </c>
      <c r="AD33" s="20">
        <v>1</v>
      </c>
      <c r="AE33" s="20">
        <v>1</v>
      </c>
      <c r="AF33" s="20">
        <v>1</v>
      </c>
      <c r="AG33" s="20">
        <v>1</v>
      </c>
      <c r="AH33" s="20">
        <v>1</v>
      </c>
      <c r="AI33" s="20">
        <v>1</v>
      </c>
      <c r="AJ33" s="43">
        <f t="shared" si="2"/>
        <v>6</v>
      </c>
      <c r="AK33" s="20">
        <v>2029</v>
      </c>
    </row>
    <row r="34" spans="1:37" ht="60" customHeight="1">
      <c r="A34" s="20">
        <v>8</v>
      </c>
      <c r="B34" s="20">
        <v>0</v>
      </c>
      <c r="C34" s="20">
        <v>4</v>
      </c>
      <c r="D34" s="40">
        <v>0</v>
      </c>
      <c r="E34" s="40">
        <v>4</v>
      </c>
      <c r="F34" s="40">
        <v>1</v>
      </c>
      <c r="G34" s="40">
        <v>2</v>
      </c>
      <c r="H34" s="21">
        <v>1</v>
      </c>
      <c r="I34" s="20">
        <v>6</v>
      </c>
      <c r="J34" s="20">
        <v>1</v>
      </c>
      <c r="K34" s="41">
        <v>0</v>
      </c>
      <c r="L34" s="41">
        <v>1</v>
      </c>
      <c r="M34" s="41">
        <v>2</v>
      </c>
      <c r="N34" s="41">
        <v>0</v>
      </c>
      <c r="O34" s="41">
        <v>1</v>
      </c>
      <c r="P34" s="41">
        <v>3</v>
      </c>
      <c r="Q34" s="41">
        <v>0</v>
      </c>
      <c r="R34" s="20">
        <v>1</v>
      </c>
      <c r="S34" s="20">
        <v>6</v>
      </c>
      <c r="T34" s="26">
        <v>1</v>
      </c>
      <c r="U34" s="26">
        <v>0</v>
      </c>
      <c r="V34" s="26">
        <v>1</v>
      </c>
      <c r="W34" s="26">
        <v>1</v>
      </c>
      <c r="X34" s="26">
        <v>3</v>
      </c>
      <c r="Y34" s="26">
        <v>0</v>
      </c>
      <c r="Z34" s="26">
        <v>0</v>
      </c>
      <c r="AA34" s="26">
        <v>0</v>
      </c>
      <c r="AB34" s="42" t="s">
        <v>49</v>
      </c>
      <c r="AC34" s="20" t="s">
        <v>25</v>
      </c>
      <c r="AD34" s="20">
        <v>1</v>
      </c>
      <c r="AE34" s="20">
        <v>1</v>
      </c>
      <c r="AF34" s="20">
        <v>1</v>
      </c>
      <c r="AG34" s="20">
        <v>1</v>
      </c>
      <c r="AH34" s="20">
        <v>1</v>
      </c>
      <c r="AI34" s="20">
        <v>1</v>
      </c>
      <c r="AJ34" s="20">
        <v>1</v>
      </c>
      <c r="AK34" s="20">
        <v>2029</v>
      </c>
    </row>
    <row r="35" spans="1:37" ht="45" customHeight="1">
      <c r="A35" s="20">
        <v>8</v>
      </c>
      <c r="B35" s="20">
        <v>0</v>
      </c>
      <c r="C35" s="20">
        <v>4</v>
      </c>
      <c r="D35" s="40">
        <v>0</v>
      </c>
      <c r="E35" s="40">
        <v>4</v>
      </c>
      <c r="F35" s="40">
        <v>1</v>
      </c>
      <c r="G35" s="40">
        <v>2</v>
      </c>
      <c r="H35" s="21">
        <v>1</v>
      </c>
      <c r="I35" s="20">
        <v>6</v>
      </c>
      <c r="J35" s="20">
        <v>1</v>
      </c>
      <c r="K35" s="41">
        <v>0</v>
      </c>
      <c r="L35" s="41">
        <v>1</v>
      </c>
      <c r="M35" s="41">
        <v>2</v>
      </c>
      <c r="N35" s="41">
        <v>0</v>
      </c>
      <c r="O35" s="41">
        <v>1</v>
      </c>
      <c r="P35" s="41">
        <v>3</v>
      </c>
      <c r="Q35" s="41">
        <v>0</v>
      </c>
      <c r="R35" s="20">
        <v>1</v>
      </c>
      <c r="S35" s="20">
        <v>6</v>
      </c>
      <c r="T35" s="26">
        <v>1</v>
      </c>
      <c r="U35" s="26">
        <v>0</v>
      </c>
      <c r="V35" s="26">
        <v>1</v>
      </c>
      <c r="W35" s="26">
        <v>1</v>
      </c>
      <c r="X35" s="26">
        <v>3</v>
      </c>
      <c r="Y35" s="26">
        <v>0</v>
      </c>
      <c r="Z35" s="26">
        <v>0</v>
      </c>
      <c r="AA35" s="26">
        <v>1</v>
      </c>
      <c r="AB35" s="42" t="s">
        <v>50</v>
      </c>
      <c r="AC35" s="20" t="s">
        <v>26</v>
      </c>
      <c r="AD35" s="20">
        <v>4</v>
      </c>
      <c r="AE35" s="20">
        <v>4</v>
      </c>
      <c r="AF35" s="20">
        <v>4</v>
      </c>
      <c r="AG35" s="20">
        <v>4</v>
      </c>
      <c r="AH35" s="20">
        <v>4</v>
      </c>
      <c r="AI35" s="20">
        <v>4</v>
      </c>
      <c r="AJ35" s="43">
        <f t="shared" si="2"/>
        <v>24</v>
      </c>
      <c r="AK35" s="20">
        <v>2029</v>
      </c>
    </row>
    <row r="36" spans="1:37" ht="32.25" customHeight="1">
      <c r="A36" s="20">
        <v>8</v>
      </c>
      <c r="B36" s="20">
        <v>0</v>
      </c>
      <c r="C36" s="20">
        <v>4</v>
      </c>
      <c r="D36" s="40">
        <v>0</v>
      </c>
      <c r="E36" s="40">
        <v>4</v>
      </c>
      <c r="F36" s="40">
        <v>1</v>
      </c>
      <c r="G36" s="40">
        <v>2</v>
      </c>
      <c r="H36" s="21">
        <v>1</v>
      </c>
      <c r="I36" s="20">
        <v>6</v>
      </c>
      <c r="J36" s="20">
        <v>1</v>
      </c>
      <c r="K36" s="41">
        <v>0</v>
      </c>
      <c r="L36" s="41">
        <v>1</v>
      </c>
      <c r="M36" s="41">
        <v>2</v>
      </c>
      <c r="N36" s="41">
        <v>0</v>
      </c>
      <c r="O36" s="41">
        <v>1</v>
      </c>
      <c r="P36" s="41">
        <v>3</v>
      </c>
      <c r="Q36" s="41">
        <v>0</v>
      </c>
      <c r="R36" s="20">
        <v>1</v>
      </c>
      <c r="S36" s="20">
        <v>6</v>
      </c>
      <c r="T36" s="26">
        <v>1</v>
      </c>
      <c r="U36" s="26">
        <v>0</v>
      </c>
      <c r="V36" s="26">
        <v>1</v>
      </c>
      <c r="W36" s="26">
        <v>1</v>
      </c>
      <c r="X36" s="26">
        <v>3</v>
      </c>
      <c r="Y36" s="26">
        <v>0</v>
      </c>
      <c r="Z36" s="26">
        <v>0</v>
      </c>
      <c r="AA36" s="26">
        <v>2</v>
      </c>
      <c r="AB36" s="42" t="s">
        <v>51</v>
      </c>
      <c r="AC36" s="20" t="s">
        <v>26</v>
      </c>
      <c r="AD36" s="20">
        <v>15</v>
      </c>
      <c r="AE36" s="20">
        <v>15</v>
      </c>
      <c r="AF36" s="20">
        <v>15</v>
      </c>
      <c r="AG36" s="20">
        <v>15</v>
      </c>
      <c r="AH36" s="20">
        <v>15</v>
      </c>
      <c r="AI36" s="20">
        <v>15</v>
      </c>
      <c r="AJ36" s="43">
        <f t="shared" si="2"/>
        <v>90</v>
      </c>
      <c r="AK36" s="20">
        <v>2029</v>
      </c>
    </row>
    <row r="37" spans="1:37" ht="78.75" customHeight="1">
      <c r="A37" s="20">
        <v>8</v>
      </c>
      <c r="B37" s="20">
        <v>0</v>
      </c>
      <c r="C37" s="20">
        <v>4</v>
      </c>
      <c r="D37" s="40">
        <v>0</v>
      </c>
      <c r="E37" s="40">
        <v>4</v>
      </c>
      <c r="F37" s="40">
        <v>1</v>
      </c>
      <c r="G37" s="40">
        <v>2</v>
      </c>
      <c r="H37" s="21">
        <v>1</v>
      </c>
      <c r="I37" s="20">
        <v>6</v>
      </c>
      <c r="J37" s="20">
        <v>1</v>
      </c>
      <c r="K37" s="41">
        <v>0</v>
      </c>
      <c r="L37" s="41">
        <v>1</v>
      </c>
      <c r="M37" s="41">
        <v>2</v>
      </c>
      <c r="N37" s="41">
        <v>0</v>
      </c>
      <c r="O37" s="41">
        <v>1</v>
      </c>
      <c r="P37" s="41">
        <v>4</v>
      </c>
      <c r="Q37" s="41">
        <v>0</v>
      </c>
      <c r="R37" s="20">
        <v>1</v>
      </c>
      <c r="S37" s="20">
        <v>6</v>
      </c>
      <c r="T37" s="26">
        <v>1</v>
      </c>
      <c r="U37" s="26">
        <v>0</v>
      </c>
      <c r="V37" s="26">
        <v>1</v>
      </c>
      <c r="W37" s="26">
        <v>1</v>
      </c>
      <c r="X37" s="26">
        <v>4</v>
      </c>
      <c r="Y37" s="26">
        <v>0</v>
      </c>
      <c r="Z37" s="26">
        <v>0</v>
      </c>
      <c r="AA37" s="26">
        <v>0</v>
      </c>
      <c r="AB37" s="42" t="s">
        <v>52</v>
      </c>
      <c r="AC37" s="20" t="s">
        <v>25</v>
      </c>
      <c r="AD37" s="26">
        <v>1</v>
      </c>
      <c r="AE37" s="26">
        <v>1</v>
      </c>
      <c r="AF37" s="26">
        <v>1</v>
      </c>
      <c r="AG37" s="26">
        <v>1</v>
      </c>
      <c r="AH37" s="26">
        <v>1</v>
      </c>
      <c r="AI37" s="26">
        <v>1</v>
      </c>
      <c r="AJ37" s="26">
        <v>1</v>
      </c>
      <c r="AK37" s="20">
        <v>2029</v>
      </c>
    </row>
    <row r="38" spans="1:37" ht="30.75" customHeight="1">
      <c r="A38" s="20">
        <v>8</v>
      </c>
      <c r="B38" s="20">
        <v>0</v>
      </c>
      <c r="C38" s="20">
        <v>4</v>
      </c>
      <c r="D38" s="40">
        <v>0</v>
      </c>
      <c r="E38" s="40">
        <v>4</v>
      </c>
      <c r="F38" s="40">
        <v>1</v>
      </c>
      <c r="G38" s="40">
        <v>2</v>
      </c>
      <c r="H38" s="21">
        <v>1</v>
      </c>
      <c r="I38" s="20">
        <v>6</v>
      </c>
      <c r="J38" s="20">
        <v>1</v>
      </c>
      <c r="K38" s="41">
        <v>0</v>
      </c>
      <c r="L38" s="41">
        <v>1</v>
      </c>
      <c r="M38" s="41">
        <v>2</v>
      </c>
      <c r="N38" s="41">
        <v>0</v>
      </c>
      <c r="O38" s="41">
        <v>1</v>
      </c>
      <c r="P38" s="41">
        <v>4</v>
      </c>
      <c r="Q38" s="41">
        <v>0</v>
      </c>
      <c r="R38" s="20">
        <v>1</v>
      </c>
      <c r="S38" s="20">
        <v>6</v>
      </c>
      <c r="T38" s="26">
        <v>1</v>
      </c>
      <c r="U38" s="26">
        <v>0</v>
      </c>
      <c r="V38" s="26">
        <v>1</v>
      </c>
      <c r="W38" s="26">
        <v>1</v>
      </c>
      <c r="X38" s="26">
        <v>4</v>
      </c>
      <c r="Y38" s="26">
        <v>0</v>
      </c>
      <c r="Z38" s="26">
        <v>0</v>
      </c>
      <c r="AA38" s="26">
        <v>1</v>
      </c>
      <c r="AB38" s="27" t="s">
        <v>53</v>
      </c>
      <c r="AC38" s="20" t="s">
        <v>29</v>
      </c>
      <c r="AD38" s="26">
        <v>2</v>
      </c>
      <c r="AE38" s="26">
        <v>2</v>
      </c>
      <c r="AF38" s="26">
        <v>2</v>
      </c>
      <c r="AG38" s="26">
        <v>2</v>
      </c>
      <c r="AH38" s="26">
        <v>2</v>
      </c>
      <c r="AI38" s="26">
        <v>2</v>
      </c>
      <c r="AJ38" s="43">
        <f t="shared" si="2"/>
        <v>12</v>
      </c>
      <c r="AK38" s="20">
        <v>2029</v>
      </c>
    </row>
    <row r="39" spans="1:37" ht="30.75" customHeight="1">
      <c r="A39" s="20">
        <v>8</v>
      </c>
      <c r="B39" s="20">
        <v>0</v>
      </c>
      <c r="C39" s="20">
        <v>4</v>
      </c>
      <c r="D39" s="40">
        <v>0</v>
      </c>
      <c r="E39" s="40">
        <v>4</v>
      </c>
      <c r="F39" s="40">
        <v>1</v>
      </c>
      <c r="G39" s="40">
        <v>2</v>
      </c>
      <c r="H39" s="21">
        <v>1</v>
      </c>
      <c r="I39" s="20">
        <v>6</v>
      </c>
      <c r="J39" s="20">
        <v>1</v>
      </c>
      <c r="K39" s="41">
        <v>0</v>
      </c>
      <c r="L39" s="41">
        <v>1</v>
      </c>
      <c r="M39" s="41">
        <v>2</v>
      </c>
      <c r="N39" s="41">
        <v>0</v>
      </c>
      <c r="O39" s="41">
        <v>1</v>
      </c>
      <c r="P39" s="41">
        <v>4</v>
      </c>
      <c r="Q39" s="41">
        <v>0</v>
      </c>
      <c r="R39" s="20">
        <v>1</v>
      </c>
      <c r="S39" s="20">
        <v>6</v>
      </c>
      <c r="T39" s="26">
        <v>1</v>
      </c>
      <c r="U39" s="26">
        <v>0</v>
      </c>
      <c r="V39" s="26">
        <v>1</v>
      </c>
      <c r="W39" s="26">
        <v>1</v>
      </c>
      <c r="X39" s="26">
        <v>4</v>
      </c>
      <c r="Y39" s="26">
        <v>0</v>
      </c>
      <c r="Z39" s="26">
        <v>0</v>
      </c>
      <c r="AA39" s="26">
        <v>2</v>
      </c>
      <c r="AB39" s="27" t="s">
        <v>54</v>
      </c>
      <c r="AC39" s="20" t="s">
        <v>29</v>
      </c>
      <c r="AD39" s="26">
        <v>15</v>
      </c>
      <c r="AE39" s="26">
        <v>15</v>
      </c>
      <c r="AF39" s="26">
        <v>15</v>
      </c>
      <c r="AG39" s="26">
        <v>15</v>
      </c>
      <c r="AH39" s="26">
        <v>15</v>
      </c>
      <c r="AI39" s="26">
        <v>15</v>
      </c>
      <c r="AJ39" s="43">
        <f t="shared" si="2"/>
        <v>90</v>
      </c>
      <c r="AK39" s="20">
        <v>2029</v>
      </c>
    </row>
    <row r="40" spans="1:37" ht="81" customHeight="1">
      <c r="A40" s="20">
        <v>8</v>
      </c>
      <c r="B40" s="20">
        <v>0</v>
      </c>
      <c r="C40" s="20">
        <v>4</v>
      </c>
      <c r="D40" s="40">
        <v>0</v>
      </c>
      <c r="E40" s="40">
        <v>4</v>
      </c>
      <c r="F40" s="40">
        <v>1</v>
      </c>
      <c r="G40" s="40">
        <v>2</v>
      </c>
      <c r="H40" s="21">
        <v>1</v>
      </c>
      <c r="I40" s="20">
        <v>6</v>
      </c>
      <c r="J40" s="20">
        <v>1</v>
      </c>
      <c r="K40" s="41">
        <v>0</v>
      </c>
      <c r="L40" s="41">
        <v>1</v>
      </c>
      <c r="M40" s="41">
        <v>2</v>
      </c>
      <c r="N40" s="41">
        <v>0</v>
      </c>
      <c r="O40" s="41">
        <v>1</v>
      </c>
      <c r="P40" s="41">
        <v>5</v>
      </c>
      <c r="Q40" s="41">
        <v>0</v>
      </c>
      <c r="R40" s="20">
        <v>1</v>
      </c>
      <c r="S40" s="20">
        <v>6</v>
      </c>
      <c r="T40" s="26">
        <v>1</v>
      </c>
      <c r="U40" s="26">
        <v>0</v>
      </c>
      <c r="V40" s="26">
        <v>1</v>
      </c>
      <c r="W40" s="26">
        <v>1</v>
      </c>
      <c r="X40" s="26">
        <v>5</v>
      </c>
      <c r="Y40" s="26">
        <v>0</v>
      </c>
      <c r="Z40" s="26">
        <v>0</v>
      </c>
      <c r="AA40" s="26">
        <v>0</v>
      </c>
      <c r="AB40" s="42" t="s">
        <v>55</v>
      </c>
      <c r="AC40" s="20" t="s">
        <v>25</v>
      </c>
      <c r="AD40" s="26">
        <v>1</v>
      </c>
      <c r="AE40" s="26">
        <v>1</v>
      </c>
      <c r="AF40" s="26">
        <v>1</v>
      </c>
      <c r="AG40" s="26">
        <v>1</v>
      </c>
      <c r="AH40" s="26">
        <v>1</v>
      </c>
      <c r="AI40" s="26">
        <v>1</v>
      </c>
      <c r="AJ40" s="26">
        <v>1</v>
      </c>
      <c r="AK40" s="20">
        <v>2029</v>
      </c>
    </row>
    <row r="41" spans="1:37" ht="81" customHeight="1">
      <c r="A41" s="20">
        <v>8</v>
      </c>
      <c r="B41" s="20">
        <v>0</v>
      </c>
      <c r="C41" s="20">
        <v>4</v>
      </c>
      <c r="D41" s="40">
        <v>0</v>
      </c>
      <c r="E41" s="40">
        <v>4</v>
      </c>
      <c r="F41" s="40">
        <v>1</v>
      </c>
      <c r="G41" s="40">
        <v>2</v>
      </c>
      <c r="H41" s="21">
        <v>1</v>
      </c>
      <c r="I41" s="20">
        <v>6</v>
      </c>
      <c r="J41" s="20">
        <v>1</v>
      </c>
      <c r="K41" s="41">
        <v>0</v>
      </c>
      <c r="L41" s="41">
        <v>1</v>
      </c>
      <c r="M41" s="41">
        <v>2</v>
      </c>
      <c r="N41" s="41">
        <v>0</v>
      </c>
      <c r="O41" s="41">
        <v>1</v>
      </c>
      <c r="P41" s="41">
        <v>5</v>
      </c>
      <c r="Q41" s="41">
        <v>0</v>
      </c>
      <c r="R41" s="20">
        <v>1</v>
      </c>
      <c r="S41" s="20">
        <v>6</v>
      </c>
      <c r="T41" s="26">
        <v>1</v>
      </c>
      <c r="U41" s="26">
        <v>0</v>
      </c>
      <c r="V41" s="26">
        <v>1</v>
      </c>
      <c r="W41" s="26">
        <v>1</v>
      </c>
      <c r="X41" s="26">
        <v>5</v>
      </c>
      <c r="Y41" s="26">
        <v>0</v>
      </c>
      <c r="Z41" s="26">
        <v>0</v>
      </c>
      <c r="AA41" s="26">
        <v>1</v>
      </c>
      <c r="AB41" s="27" t="s">
        <v>56</v>
      </c>
      <c r="AC41" s="20" t="s">
        <v>29</v>
      </c>
      <c r="AD41" s="26">
        <v>35</v>
      </c>
      <c r="AE41" s="26">
        <v>35</v>
      </c>
      <c r="AF41" s="26">
        <v>35</v>
      </c>
      <c r="AG41" s="26">
        <v>35</v>
      </c>
      <c r="AH41" s="26">
        <v>35</v>
      </c>
      <c r="AI41" s="26">
        <v>35</v>
      </c>
      <c r="AJ41" s="43">
        <f t="shared" si="2"/>
        <v>210</v>
      </c>
      <c r="AK41" s="20">
        <v>2029</v>
      </c>
    </row>
    <row r="42" spans="1:37" ht="65.25" customHeight="1">
      <c r="A42" s="20">
        <v>8</v>
      </c>
      <c r="B42" s="20">
        <v>0</v>
      </c>
      <c r="C42" s="20">
        <v>4</v>
      </c>
      <c r="D42" s="40">
        <v>0</v>
      </c>
      <c r="E42" s="40">
        <v>4</v>
      </c>
      <c r="F42" s="40">
        <v>1</v>
      </c>
      <c r="G42" s="40">
        <v>2</v>
      </c>
      <c r="H42" s="21">
        <v>1</v>
      </c>
      <c r="I42" s="20">
        <v>6</v>
      </c>
      <c r="J42" s="20">
        <v>1</v>
      </c>
      <c r="K42" s="41">
        <v>0</v>
      </c>
      <c r="L42" s="41">
        <v>1</v>
      </c>
      <c r="M42" s="41">
        <v>2</v>
      </c>
      <c r="N42" s="41">
        <v>0</v>
      </c>
      <c r="O42" s="41">
        <v>1</v>
      </c>
      <c r="P42" s="41">
        <v>5</v>
      </c>
      <c r="Q42" s="41">
        <v>0</v>
      </c>
      <c r="R42" s="20">
        <v>1</v>
      </c>
      <c r="S42" s="20">
        <v>6</v>
      </c>
      <c r="T42" s="26">
        <v>1</v>
      </c>
      <c r="U42" s="26">
        <v>0</v>
      </c>
      <c r="V42" s="26">
        <v>1</v>
      </c>
      <c r="W42" s="26">
        <v>1</v>
      </c>
      <c r="X42" s="26">
        <v>5</v>
      </c>
      <c r="Y42" s="26">
        <v>0</v>
      </c>
      <c r="Z42" s="26">
        <v>0</v>
      </c>
      <c r="AA42" s="26">
        <v>2</v>
      </c>
      <c r="AB42" s="27" t="s">
        <v>57</v>
      </c>
      <c r="AC42" s="20" t="s">
        <v>26</v>
      </c>
      <c r="AD42" s="26">
        <v>1150</v>
      </c>
      <c r="AE42" s="26">
        <v>1150</v>
      </c>
      <c r="AF42" s="26">
        <v>1150</v>
      </c>
      <c r="AG42" s="26">
        <v>1150</v>
      </c>
      <c r="AH42" s="26">
        <v>1150</v>
      </c>
      <c r="AI42" s="26">
        <v>1150</v>
      </c>
      <c r="AJ42" s="43">
        <f t="shared" si="2"/>
        <v>6900</v>
      </c>
      <c r="AK42" s="20">
        <v>2029</v>
      </c>
    </row>
    <row r="43" spans="1:37" ht="79.5" customHeight="1">
      <c r="A43" s="20">
        <v>8</v>
      </c>
      <c r="B43" s="20">
        <v>0</v>
      </c>
      <c r="C43" s="20">
        <v>4</v>
      </c>
      <c r="D43" s="40">
        <v>0</v>
      </c>
      <c r="E43" s="40">
        <v>4</v>
      </c>
      <c r="F43" s="40">
        <v>1</v>
      </c>
      <c r="G43" s="40">
        <v>2</v>
      </c>
      <c r="H43" s="21">
        <v>1</v>
      </c>
      <c r="I43" s="20">
        <v>6</v>
      </c>
      <c r="J43" s="20">
        <v>1</v>
      </c>
      <c r="K43" s="41">
        <v>0</v>
      </c>
      <c r="L43" s="41">
        <v>1</v>
      </c>
      <c r="M43" s="41">
        <v>2</v>
      </c>
      <c r="N43" s="41">
        <v>0</v>
      </c>
      <c r="O43" s="41">
        <v>1</v>
      </c>
      <c r="P43" s="41">
        <v>6</v>
      </c>
      <c r="Q43" s="41">
        <v>0</v>
      </c>
      <c r="R43" s="20">
        <v>1</v>
      </c>
      <c r="S43" s="20">
        <v>6</v>
      </c>
      <c r="T43" s="26">
        <v>1</v>
      </c>
      <c r="U43" s="26">
        <v>0</v>
      </c>
      <c r="V43" s="26">
        <v>1</v>
      </c>
      <c r="W43" s="26">
        <v>1</v>
      </c>
      <c r="X43" s="26">
        <v>6</v>
      </c>
      <c r="Y43" s="26">
        <v>0</v>
      </c>
      <c r="Z43" s="26">
        <v>0</v>
      </c>
      <c r="AA43" s="26">
        <v>0</v>
      </c>
      <c r="AB43" s="27" t="s">
        <v>58</v>
      </c>
      <c r="AC43" s="20" t="s">
        <v>17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5">
        <f t="shared" si="2"/>
        <v>0</v>
      </c>
      <c r="AK43" s="20">
        <v>2029</v>
      </c>
    </row>
    <row r="44" spans="1:37" ht="154.5" customHeight="1">
      <c r="A44" s="20">
        <v>8</v>
      </c>
      <c r="B44" s="20">
        <v>0</v>
      </c>
      <c r="C44" s="20">
        <v>4</v>
      </c>
      <c r="D44" s="40">
        <v>0</v>
      </c>
      <c r="E44" s="40">
        <v>4</v>
      </c>
      <c r="F44" s="40">
        <v>1</v>
      </c>
      <c r="G44" s="40">
        <v>2</v>
      </c>
      <c r="H44" s="21">
        <v>1</v>
      </c>
      <c r="I44" s="20">
        <v>6</v>
      </c>
      <c r="J44" s="20">
        <v>1</v>
      </c>
      <c r="K44" s="41">
        <v>0</v>
      </c>
      <c r="L44" s="41">
        <v>1</v>
      </c>
      <c r="M44" s="41">
        <v>2</v>
      </c>
      <c r="N44" s="41">
        <v>0</v>
      </c>
      <c r="O44" s="41">
        <v>1</v>
      </c>
      <c r="P44" s="41">
        <v>6</v>
      </c>
      <c r="Q44" s="41">
        <v>0</v>
      </c>
      <c r="R44" s="20">
        <v>1</v>
      </c>
      <c r="S44" s="20">
        <v>6</v>
      </c>
      <c r="T44" s="26">
        <v>1</v>
      </c>
      <c r="U44" s="26">
        <v>0</v>
      </c>
      <c r="V44" s="26">
        <v>1</v>
      </c>
      <c r="W44" s="26">
        <v>1</v>
      </c>
      <c r="X44" s="26">
        <v>6</v>
      </c>
      <c r="Y44" s="26">
        <v>0</v>
      </c>
      <c r="Z44" s="26">
        <v>0</v>
      </c>
      <c r="AA44" s="26">
        <v>0</v>
      </c>
      <c r="AB44" s="27" t="s">
        <v>59</v>
      </c>
      <c r="AC44" s="20" t="s">
        <v>25</v>
      </c>
      <c r="AD44" s="26">
        <v>1</v>
      </c>
      <c r="AE44" s="26">
        <v>1</v>
      </c>
      <c r="AF44" s="26">
        <v>1</v>
      </c>
      <c r="AG44" s="26">
        <v>1</v>
      </c>
      <c r="AH44" s="26">
        <v>1</v>
      </c>
      <c r="AI44" s="26">
        <v>1</v>
      </c>
      <c r="AJ44" s="26">
        <v>1</v>
      </c>
      <c r="AK44" s="20">
        <v>2029</v>
      </c>
    </row>
    <row r="45" spans="1:37" ht="63.75" customHeight="1">
      <c r="A45" s="20">
        <v>8</v>
      </c>
      <c r="B45" s="20">
        <v>0</v>
      </c>
      <c r="C45" s="20">
        <v>4</v>
      </c>
      <c r="D45" s="40">
        <v>0</v>
      </c>
      <c r="E45" s="40">
        <v>4</v>
      </c>
      <c r="F45" s="40">
        <v>1</v>
      </c>
      <c r="G45" s="40">
        <v>2</v>
      </c>
      <c r="H45" s="21">
        <v>1</v>
      </c>
      <c r="I45" s="20">
        <v>6</v>
      </c>
      <c r="J45" s="20">
        <v>1</v>
      </c>
      <c r="K45" s="41">
        <v>0</v>
      </c>
      <c r="L45" s="41">
        <v>1</v>
      </c>
      <c r="M45" s="41">
        <v>2</v>
      </c>
      <c r="N45" s="41">
        <v>0</v>
      </c>
      <c r="O45" s="41">
        <v>1</v>
      </c>
      <c r="P45" s="41">
        <v>6</v>
      </c>
      <c r="Q45" s="41">
        <v>0</v>
      </c>
      <c r="R45" s="20">
        <v>1</v>
      </c>
      <c r="S45" s="20">
        <v>6</v>
      </c>
      <c r="T45" s="26">
        <v>1</v>
      </c>
      <c r="U45" s="26">
        <v>0</v>
      </c>
      <c r="V45" s="26">
        <v>1</v>
      </c>
      <c r="W45" s="26">
        <v>1</v>
      </c>
      <c r="X45" s="26">
        <v>6</v>
      </c>
      <c r="Y45" s="26">
        <v>0</v>
      </c>
      <c r="Z45" s="26">
        <v>0</v>
      </c>
      <c r="AA45" s="26">
        <v>0</v>
      </c>
      <c r="AB45" s="27" t="s">
        <v>60</v>
      </c>
      <c r="AC45" s="20" t="s">
        <v>26</v>
      </c>
      <c r="AD45" s="26">
        <v>5</v>
      </c>
      <c r="AE45" s="26">
        <v>6</v>
      </c>
      <c r="AF45" s="26">
        <v>6</v>
      </c>
      <c r="AG45" s="26">
        <v>7</v>
      </c>
      <c r="AH45" s="26">
        <v>7</v>
      </c>
      <c r="AI45" s="26">
        <v>7</v>
      </c>
      <c r="AJ45" s="43">
        <f t="shared" si="2"/>
        <v>38</v>
      </c>
      <c r="AK45" s="20">
        <v>2029</v>
      </c>
    </row>
    <row r="46" spans="1:37" ht="51.75" customHeight="1">
      <c r="A46" s="20">
        <v>8</v>
      </c>
      <c r="B46" s="20">
        <v>0</v>
      </c>
      <c r="C46" s="20">
        <v>4</v>
      </c>
      <c r="D46" s="40">
        <v>0</v>
      </c>
      <c r="E46" s="40">
        <v>4</v>
      </c>
      <c r="F46" s="40">
        <v>1</v>
      </c>
      <c r="G46" s="40">
        <v>2</v>
      </c>
      <c r="H46" s="21">
        <v>1</v>
      </c>
      <c r="I46" s="20">
        <v>6</v>
      </c>
      <c r="J46" s="20">
        <v>1</v>
      </c>
      <c r="K46" s="41">
        <v>0</v>
      </c>
      <c r="L46" s="41">
        <v>2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20">
        <v>1</v>
      </c>
      <c r="S46" s="20">
        <v>6</v>
      </c>
      <c r="T46" s="26">
        <v>1</v>
      </c>
      <c r="U46" s="26">
        <v>0</v>
      </c>
      <c r="V46" s="26">
        <v>2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35" t="s">
        <v>61</v>
      </c>
      <c r="AC46" s="20" t="s">
        <v>17</v>
      </c>
      <c r="AD46" s="25">
        <f>AD49+AD57</f>
        <v>15000</v>
      </c>
      <c r="AE46" s="25">
        <f t="shared" ref="AE46:AI46" si="3">AE49+AE57</f>
        <v>15000</v>
      </c>
      <c r="AF46" s="25">
        <f t="shared" si="3"/>
        <v>15000</v>
      </c>
      <c r="AG46" s="25">
        <f t="shared" si="3"/>
        <v>15000</v>
      </c>
      <c r="AH46" s="25">
        <f t="shared" si="3"/>
        <v>15000</v>
      </c>
      <c r="AI46" s="25">
        <f t="shared" si="3"/>
        <v>15000</v>
      </c>
      <c r="AJ46" s="45">
        <f>SUM(AD46:AI46)</f>
        <v>90000</v>
      </c>
      <c r="AK46" s="20">
        <v>2029</v>
      </c>
    </row>
    <row r="47" spans="1:37" s="46" customFormat="1" ht="94.5" customHeight="1">
      <c r="A47" s="20">
        <v>8</v>
      </c>
      <c r="B47" s="20">
        <v>0</v>
      </c>
      <c r="C47" s="20">
        <v>4</v>
      </c>
      <c r="D47" s="40">
        <v>0</v>
      </c>
      <c r="E47" s="40">
        <v>4</v>
      </c>
      <c r="F47" s="40">
        <v>1</v>
      </c>
      <c r="G47" s="40">
        <v>2</v>
      </c>
      <c r="H47" s="21">
        <v>1</v>
      </c>
      <c r="I47" s="20">
        <v>6</v>
      </c>
      <c r="J47" s="20">
        <v>1</v>
      </c>
      <c r="K47" s="41">
        <v>0</v>
      </c>
      <c r="L47" s="41">
        <v>2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20">
        <v>1</v>
      </c>
      <c r="S47" s="20">
        <v>6</v>
      </c>
      <c r="T47" s="26">
        <v>1</v>
      </c>
      <c r="U47" s="26">
        <v>0</v>
      </c>
      <c r="V47" s="26">
        <v>2</v>
      </c>
      <c r="W47" s="26">
        <v>0</v>
      </c>
      <c r="X47" s="26">
        <v>0</v>
      </c>
      <c r="Y47" s="26">
        <v>0</v>
      </c>
      <c r="Z47" s="26">
        <v>0</v>
      </c>
      <c r="AA47" s="26">
        <v>1</v>
      </c>
      <c r="AB47" s="27" t="s">
        <v>62</v>
      </c>
      <c r="AC47" s="20" t="s">
        <v>27</v>
      </c>
      <c r="AD47" s="20">
        <v>15</v>
      </c>
      <c r="AE47" s="20">
        <v>20</v>
      </c>
      <c r="AF47" s="20">
        <v>25</v>
      </c>
      <c r="AG47" s="20">
        <v>30</v>
      </c>
      <c r="AH47" s="20">
        <v>35</v>
      </c>
      <c r="AI47" s="20">
        <v>40</v>
      </c>
      <c r="AJ47" s="43">
        <v>40</v>
      </c>
      <c r="AK47" s="20">
        <v>2029</v>
      </c>
    </row>
    <row r="48" spans="1:37" s="46" customFormat="1" ht="59.25" customHeight="1">
      <c r="A48" s="20">
        <v>8</v>
      </c>
      <c r="B48" s="20">
        <v>0</v>
      </c>
      <c r="C48" s="20">
        <v>4</v>
      </c>
      <c r="D48" s="40">
        <v>0</v>
      </c>
      <c r="E48" s="40">
        <v>4</v>
      </c>
      <c r="F48" s="40">
        <v>1</v>
      </c>
      <c r="G48" s="40">
        <v>2</v>
      </c>
      <c r="H48" s="21">
        <v>1</v>
      </c>
      <c r="I48" s="20">
        <v>6</v>
      </c>
      <c r="J48" s="20">
        <v>1</v>
      </c>
      <c r="K48" s="41">
        <v>0</v>
      </c>
      <c r="L48" s="41">
        <v>2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20">
        <v>1</v>
      </c>
      <c r="S48" s="20">
        <v>6</v>
      </c>
      <c r="T48" s="26">
        <v>1</v>
      </c>
      <c r="U48" s="26">
        <v>0</v>
      </c>
      <c r="V48" s="26">
        <v>2</v>
      </c>
      <c r="W48" s="26">
        <v>0</v>
      </c>
      <c r="X48" s="26">
        <v>0</v>
      </c>
      <c r="Y48" s="26">
        <v>0</v>
      </c>
      <c r="Z48" s="26">
        <v>0</v>
      </c>
      <c r="AA48" s="26">
        <v>2</v>
      </c>
      <c r="AB48" s="27" t="s">
        <v>63</v>
      </c>
      <c r="AC48" s="20" t="s">
        <v>26</v>
      </c>
      <c r="AD48" s="20">
        <v>240</v>
      </c>
      <c r="AE48" s="20">
        <v>245</v>
      </c>
      <c r="AF48" s="20">
        <v>250</v>
      </c>
      <c r="AG48" s="20">
        <v>255</v>
      </c>
      <c r="AH48" s="20">
        <v>260</v>
      </c>
      <c r="AI48" s="20">
        <v>265</v>
      </c>
      <c r="AJ48" s="47">
        <f t="shared" ref="AJ48" si="4">SUM(AD48:AF48)</f>
        <v>735</v>
      </c>
      <c r="AK48" s="20">
        <v>2029</v>
      </c>
    </row>
    <row r="49" spans="1:38" ht="43.5" customHeight="1">
      <c r="A49" s="20">
        <v>8</v>
      </c>
      <c r="B49" s="20">
        <v>0</v>
      </c>
      <c r="C49" s="20">
        <v>4</v>
      </c>
      <c r="D49" s="40">
        <v>0</v>
      </c>
      <c r="E49" s="40">
        <v>4</v>
      </c>
      <c r="F49" s="40">
        <v>1</v>
      </c>
      <c r="G49" s="40">
        <v>2</v>
      </c>
      <c r="H49" s="21">
        <v>1</v>
      </c>
      <c r="I49" s="20">
        <v>6</v>
      </c>
      <c r="J49" s="20">
        <v>1</v>
      </c>
      <c r="K49" s="41">
        <v>0</v>
      </c>
      <c r="L49" s="41">
        <v>2</v>
      </c>
      <c r="M49" s="41">
        <v>2</v>
      </c>
      <c r="N49" s="41">
        <v>0</v>
      </c>
      <c r="O49" s="41">
        <v>2</v>
      </c>
      <c r="P49" s="41">
        <v>1</v>
      </c>
      <c r="Q49" s="41">
        <v>0</v>
      </c>
      <c r="R49" s="20">
        <v>1</v>
      </c>
      <c r="S49" s="20">
        <v>6</v>
      </c>
      <c r="T49" s="26">
        <v>1</v>
      </c>
      <c r="U49" s="26">
        <v>0</v>
      </c>
      <c r="V49" s="26">
        <v>2</v>
      </c>
      <c r="W49" s="26">
        <v>2</v>
      </c>
      <c r="X49" s="26">
        <v>1</v>
      </c>
      <c r="Y49" s="26">
        <v>0</v>
      </c>
      <c r="Z49" s="26">
        <v>0</v>
      </c>
      <c r="AA49" s="26">
        <v>0</v>
      </c>
      <c r="AB49" s="48" t="s">
        <v>64</v>
      </c>
      <c r="AC49" s="20" t="s">
        <v>17</v>
      </c>
      <c r="AD49" s="45">
        <v>15000</v>
      </c>
      <c r="AE49" s="45">
        <v>15000</v>
      </c>
      <c r="AF49" s="45">
        <v>15000</v>
      </c>
      <c r="AG49" s="45">
        <v>15000</v>
      </c>
      <c r="AH49" s="45">
        <v>15000</v>
      </c>
      <c r="AI49" s="45">
        <v>15000</v>
      </c>
      <c r="AJ49" s="45">
        <f>AD49+AE49+AF49+AG49+AH49+AI49</f>
        <v>90000</v>
      </c>
      <c r="AK49" s="20">
        <v>2029</v>
      </c>
    </row>
    <row r="50" spans="1:38" ht="43.5" customHeight="1">
      <c r="A50" s="20">
        <v>8</v>
      </c>
      <c r="B50" s="20">
        <v>0</v>
      </c>
      <c r="C50" s="20">
        <v>4</v>
      </c>
      <c r="D50" s="40">
        <v>0</v>
      </c>
      <c r="E50" s="40">
        <v>4</v>
      </c>
      <c r="F50" s="40">
        <v>1</v>
      </c>
      <c r="G50" s="40">
        <v>2</v>
      </c>
      <c r="H50" s="21">
        <v>1</v>
      </c>
      <c r="I50" s="20">
        <v>6</v>
      </c>
      <c r="J50" s="20">
        <v>1</v>
      </c>
      <c r="K50" s="41">
        <v>0</v>
      </c>
      <c r="L50" s="41">
        <v>2</v>
      </c>
      <c r="M50" s="41">
        <v>2</v>
      </c>
      <c r="N50" s="41">
        <v>0</v>
      </c>
      <c r="O50" s="41">
        <v>2</v>
      </c>
      <c r="P50" s="41">
        <v>1</v>
      </c>
      <c r="Q50" s="41">
        <v>0</v>
      </c>
      <c r="R50" s="20">
        <v>1</v>
      </c>
      <c r="S50" s="20">
        <v>6</v>
      </c>
      <c r="T50" s="26">
        <v>1</v>
      </c>
      <c r="U50" s="26">
        <v>0</v>
      </c>
      <c r="V50" s="26">
        <v>2</v>
      </c>
      <c r="W50" s="26">
        <v>2</v>
      </c>
      <c r="X50" s="26">
        <v>1</v>
      </c>
      <c r="Y50" s="26">
        <v>0</v>
      </c>
      <c r="Z50" s="26">
        <v>0</v>
      </c>
      <c r="AA50" s="26">
        <v>1</v>
      </c>
      <c r="AB50" s="48" t="s">
        <v>65</v>
      </c>
      <c r="AC50" s="20" t="s">
        <v>28</v>
      </c>
      <c r="AD50" s="47">
        <v>1</v>
      </c>
      <c r="AE50" s="47">
        <v>1</v>
      </c>
      <c r="AF50" s="47">
        <v>1</v>
      </c>
      <c r="AG50" s="47">
        <v>1</v>
      </c>
      <c r="AH50" s="47">
        <v>1</v>
      </c>
      <c r="AI50" s="47">
        <v>1</v>
      </c>
      <c r="AJ50" s="47">
        <v>1</v>
      </c>
      <c r="AK50" s="20">
        <v>2029</v>
      </c>
    </row>
    <row r="51" spans="1:38" ht="51" customHeight="1">
      <c r="A51" s="20">
        <v>8</v>
      </c>
      <c r="B51" s="20">
        <v>0</v>
      </c>
      <c r="C51" s="20">
        <v>4</v>
      </c>
      <c r="D51" s="40">
        <v>0</v>
      </c>
      <c r="E51" s="40">
        <v>4</v>
      </c>
      <c r="F51" s="40">
        <v>1</v>
      </c>
      <c r="G51" s="40">
        <v>2</v>
      </c>
      <c r="H51" s="21">
        <v>1</v>
      </c>
      <c r="I51" s="20">
        <v>6</v>
      </c>
      <c r="J51" s="20">
        <v>1</v>
      </c>
      <c r="K51" s="41">
        <v>0</v>
      </c>
      <c r="L51" s="41">
        <v>2</v>
      </c>
      <c r="M51" s="41">
        <v>2</v>
      </c>
      <c r="N51" s="41">
        <v>0</v>
      </c>
      <c r="O51" s="41">
        <v>2</v>
      </c>
      <c r="P51" s="41">
        <v>1</v>
      </c>
      <c r="Q51" s="41">
        <v>0</v>
      </c>
      <c r="R51" s="20">
        <v>1</v>
      </c>
      <c r="S51" s="20">
        <v>6</v>
      </c>
      <c r="T51" s="26">
        <v>1</v>
      </c>
      <c r="U51" s="26">
        <v>0</v>
      </c>
      <c r="V51" s="26">
        <v>2</v>
      </c>
      <c r="W51" s="26">
        <v>2</v>
      </c>
      <c r="X51" s="26">
        <v>1</v>
      </c>
      <c r="Y51" s="26">
        <v>0</v>
      </c>
      <c r="Z51" s="26">
        <v>0</v>
      </c>
      <c r="AA51" s="26">
        <v>2</v>
      </c>
      <c r="AB51" s="48" t="s">
        <v>66</v>
      </c>
      <c r="AC51" s="20" t="s">
        <v>29</v>
      </c>
      <c r="AD51" s="47">
        <v>3</v>
      </c>
      <c r="AE51" s="47">
        <v>3</v>
      </c>
      <c r="AF51" s="47">
        <v>3</v>
      </c>
      <c r="AG51" s="47">
        <v>3</v>
      </c>
      <c r="AH51" s="47">
        <v>3</v>
      </c>
      <c r="AI51" s="47">
        <v>3</v>
      </c>
      <c r="AJ51" s="47">
        <f>AD51+AE51+AF51+AG51+AH51+AI51</f>
        <v>18</v>
      </c>
      <c r="AK51" s="20">
        <v>2029</v>
      </c>
    </row>
    <row r="52" spans="1:38" ht="53.25" customHeight="1">
      <c r="A52" s="20">
        <v>8</v>
      </c>
      <c r="B52" s="20">
        <v>0</v>
      </c>
      <c r="C52" s="20">
        <v>4</v>
      </c>
      <c r="D52" s="40">
        <v>0</v>
      </c>
      <c r="E52" s="40">
        <v>4</v>
      </c>
      <c r="F52" s="40">
        <v>1</v>
      </c>
      <c r="G52" s="40">
        <v>2</v>
      </c>
      <c r="H52" s="21">
        <v>1</v>
      </c>
      <c r="I52" s="20">
        <v>6</v>
      </c>
      <c r="J52" s="20">
        <v>1</v>
      </c>
      <c r="K52" s="41">
        <v>0</v>
      </c>
      <c r="L52" s="41">
        <v>2</v>
      </c>
      <c r="M52" s="41">
        <v>2</v>
      </c>
      <c r="N52" s="41">
        <v>0</v>
      </c>
      <c r="O52" s="41">
        <v>2</v>
      </c>
      <c r="P52" s="41">
        <v>1</v>
      </c>
      <c r="Q52" s="41">
        <v>0</v>
      </c>
      <c r="R52" s="20">
        <v>1</v>
      </c>
      <c r="S52" s="20">
        <v>6</v>
      </c>
      <c r="T52" s="26">
        <v>1</v>
      </c>
      <c r="U52" s="26">
        <v>0</v>
      </c>
      <c r="V52" s="26">
        <v>2</v>
      </c>
      <c r="W52" s="26">
        <v>2</v>
      </c>
      <c r="X52" s="26">
        <v>1</v>
      </c>
      <c r="Y52" s="26">
        <v>0</v>
      </c>
      <c r="Z52" s="26">
        <v>0</v>
      </c>
      <c r="AA52" s="26">
        <v>3</v>
      </c>
      <c r="AB52" s="48" t="s">
        <v>67</v>
      </c>
      <c r="AC52" s="20" t="s">
        <v>26</v>
      </c>
      <c r="AD52" s="20">
        <v>150</v>
      </c>
      <c r="AE52" s="20">
        <v>150</v>
      </c>
      <c r="AF52" s="20">
        <v>150</v>
      </c>
      <c r="AG52" s="20">
        <v>150</v>
      </c>
      <c r="AH52" s="20">
        <v>150</v>
      </c>
      <c r="AI52" s="20">
        <v>150</v>
      </c>
      <c r="AJ52" s="47">
        <f>AD52+AE52+AF52+AG52+AH52+AI52</f>
        <v>900</v>
      </c>
      <c r="AK52" s="20">
        <v>2029</v>
      </c>
    </row>
    <row r="53" spans="1:38" ht="63" customHeight="1">
      <c r="A53" s="20">
        <v>8</v>
      </c>
      <c r="B53" s="20">
        <v>0</v>
      </c>
      <c r="C53" s="20">
        <v>4</v>
      </c>
      <c r="D53" s="40">
        <v>0</v>
      </c>
      <c r="E53" s="40">
        <v>4</v>
      </c>
      <c r="F53" s="40">
        <v>1</v>
      </c>
      <c r="G53" s="40">
        <v>2</v>
      </c>
      <c r="H53" s="21">
        <v>1</v>
      </c>
      <c r="I53" s="20">
        <v>6</v>
      </c>
      <c r="J53" s="20">
        <v>1</v>
      </c>
      <c r="K53" s="41">
        <v>0</v>
      </c>
      <c r="L53" s="41">
        <v>2</v>
      </c>
      <c r="M53" s="41">
        <v>2</v>
      </c>
      <c r="N53" s="41">
        <v>0</v>
      </c>
      <c r="O53" s="41">
        <v>2</v>
      </c>
      <c r="P53" s="41">
        <v>2</v>
      </c>
      <c r="Q53" s="41">
        <v>0</v>
      </c>
      <c r="R53" s="20">
        <v>1</v>
      </c>
      <c r="S53" s="20">
        <v>6</v>
      </c>
      <c r="T53" s="26">
        <v>1</v>
      </c>
      <c r="U53" s="26">
        <v>0</v>
      </c>
      <c r="V53" s="26">
        <v>2</v>
      </c>
      <c r="W53" s="26">
        <v>2</v>
      </c>
      <c r="X53" s="26">
        <v>2</v>
      </c>
      <c r="Y53" s="26">
        <v>0</v>
      </c>
      <c r="Z53" s="26">
        <v>0</v>
      </c>
      <c r="AA53" s="26">
        <v>0</v>
      </c>
      <c r="AB53" s="49" t="s">
        <v>68</v>
      </c>
      <c r="AC53" s="20" t="s">
        <v>25</v>
      </c>
      <c r="AD53" s="26">
        <v>1</v>
      </c>
      <c r="AE53" s="26">
        <v>1</v>
      </c>
      <c r="AF53" s="26">
        <v>1</v>
      </c>
      <c r="AG53" s="26">
        <v>1</v>
      </c>
      <c r="AH53" s="26">
        <v>1</v>
      </c>
      <c r="AI53" s="26">
        <v>1</v>
      </c>
      <c r="AJ53" s="20">
        <v>1</v>
      </c>
      <c r="AK53" s="20">
        <v>2029</v>
      </c>
    </row>
    <row r="54" spans="1:38" ht="75">
      <c r="A54" s="20">
        <v>8</v>
      </c>
      <c r="B54" s="20">
        <v>0</v>
      </c>
      <c r="C54" s="20">
        <v>4</v>
      </c>
      <c r="D54" s="40">
        <v>0</v>
      </c>
      <c r="E54" s="40">
        <v>4</v>
      </c>
      <c r="F54" s="40">
        <v>1</v>
      </c>
      <c r="G54" s="40">
        <v>2</v>
      </c>
      <c r="H54" s="21">
        <v>1</v>
      </c>
      <c r="I54" s="20">
        <v>6</v>
      </c>
      <c r="J54" s="20">
        <v>1</v>
      </c>
      <c r="K54" s="41">
        <v>0</v>
      </c>
      <c r="L54" s="41">
        <v>2</v>
      </c>
      <c r="M54" s="41">
        <v>2</v>
      </c>
      <c r="N54" s="41">
        <v>0</v>
      </c>
      <c r="O54" s="41">
        <v>2</v>
      </c>
      <c r="P54" s="41">
        <v>2</v>
      </c>
      <c r="Q54" s="41">
        <v>0</v>
      </c>
      <c r="R54" s="20">
        <v>1</v>
      </c>
      <c r="S54" s="20">
        <v>6</v>
      </c>
      <c r="T54" s="26">
        <v>1</v>
      </c>
      <c r="U54" s="26">
        <v>0</v>
      </c>
      <c r="V54" s="26">
        <v>2</v>
      </c>
      <c r="W54" s="26">
        <v>2</v>
      </c>
      <c r="X54" s="26">
        <v>2</v>
      </c>
      <c r="Y54" s="26">
        <v>0</v>
      </c>
      <c r="Z54" s="26">
        <v>0</v>
      </c>
      <c r="AA54" s="26">
        <v>1</v>
      </c>
      <c r="AB54" s="49" t="s">
        <v>69</v>
      </c>
      <c r="AC54" s="20" t="s">
        <v>26</v>
      </c>
      <c r="AD54" s="26">
        <v>120</v>
      </c>
      <c r="AE54" s="26">
        <v>125</v>
      </c>
      <c r="AF54" s="26">
        <v>130</v>
      </c>
      <c r="AG54" s="26">
        <v>130</v>
      </c>
      <c r="AH54" s="26">
        <v>130</v>
      </c>
      <c r="AI54" s="26">
        <v>130</v>
      </c>
      <c r="AJ54" s="20">
        <f>SUM(AD54:AI54)</f>
        <v>765</v>
      </c>
      <c r="AK54" s="20">
        <v>2029</v>
      </c>
    </row>
    <row r="55" spans="1:38" ht="75">
      <c r="A55" s="20">
        <v>8</v>
      </c>
      <c r="B55" s="20">
        <v>0</v>
      </c>
      <c r="C55" s="20">
        <v>4</v>
      </c>
      <c r="D55" s="40">
        <v>0</v>
      </c>
      <c r="E55" s="40">
        <v>4</v>
      </c>
      <c r="F55" s="40">
        <v>1</v>
      </c>
      <c r="G55" s="40">
        <v>2</v>
      </c>
      <c r="H55" s="21">
        <v>1</v>
      </c>
      <c r="I55" s="20">
        <v>6</v>
      </c>
      <c r="J55" s="20">
        <v>1</v>
      </c>
      <c r="K55" s="41">
        <v>0</v>
      </c>
      <c r="L55" s="41">
        <v>2</v>
      </c>
      <c r="M55" s="41">
        <v>2</v>
      </c>
      <c r="N55" s="41">
        <v>0</v>
      </c>
      <c r="O55" s="41">
        <v>2</v>
      </c>
      <c r="P55" s="41">
        <v>3</v>
      </c>
      <c r="Q55" s="41">
        <v>0</v>
      </c>
      <c r="R55" s="20">
        <v>1</v>
      </c>
      <c r="S55" s="20">
        <v>6</v>
      </c>
      <c r="T55" s="26">
        <v>1</v>
      </c>
      <c r="U55" s="26">
        <v>0</v>
      </c>
      <c r="V55" s="26">
        <v>2</v>
      </c>
      <c r="W55" s="26">
        <v>2</v>
      </c>
      <c r="X55" s="26">
        <v>3</v>
      </c>
      <c r="Y55" s="26">
        <v>0</v>
      </c>
      <c r="Z55" s="26">
        <v>0</v>
      </c>
      <c r="AA55" s="26">
        <v>0</v>
      </c>
      <c r="AB55" s="50" t="s">
        <v>70</v>
      </c>
      <c r="AC55" s="20" t="s">
        <v>25</v>
      </c>
      <c r="AD55" s="26">
        <v>1</v>
      </c>
      <c r="AE55" s="26">
        <v>1</v>
      </c>
      <c r="AF55" s="26">
        <v>1</v>
      </c>
      <c r="AG55" s="26">
        <v>1</v>
      </c>
      <c r="AH55" s="26">
        <v>1</v>
      </c>
      <c r="AI55" s="26">
        <v>1</v>
      </c>
      <c r="AJ55" s="26">
        <v>1</v>
      </c>
      <c r="AK55" s="20">
        <v>2029</v>
      </c>
    </row>
    <row r="56" spans="1:38" ht="58.5" customHeight="1">
      <c r="A56" s="20">
        <v>8</v>
      </c>
      <c r="B56" s="20">
        <v>0</v>
      </c>
      <c r="C56" s="20">
        <v>4</v>
      </c>
      <c r="D56" s="40">
        <v>0</v>
      </c>
      <c r="E56" s="40">
        <v>4</v>
      </c>
      <c r="F56" s="40">
        <v>1</v>
      </c>
      <c r="G56" s="40">
        <v>2</v>
      </c>
      <c r="H56" s="21">
        <v>1</v>
      </c>
      <c r="I56" s="20">
        <v>6</v>
      </c>
      <c r="J56" s="20">
        <v>1</v>
      </c>
      <c r="K56" s="41">
        <v>0</v>
      </c>
      <c r="L56" s="41">
        <v>2</v>
      </c>
      <c r="M56" s="41">
        <v>2</v>
      </c>
      <c r="N56" s="41">
        <v>0</v>
      </c>
      <c r="O56" s="41">
        <v>2</v>
      </c>
      <c r="P56" s="41">
        <v>3</v>
      </c>
      <c r="Q56" s="41">
        <v>0</v>
      </c>
      <c r="R56" s="20">
        <v>1</v>
      </c>
      <c r="S56" s="20">
        <v>6</v>
      </c>
      <c r="T56" s="26">
        <v>1</v>
      </c>
      <c r="U56" s="26">
        <v>0</v>
      </c>
      <c r="V56" s="26">
        <v>2</v>
      </c>
      <c r="W56" s="26">
        <v>2</v>
      </c>
      <c r="X56" s="26">
        <v>3</v>
      </c>
      <c r="Y56" s="26">
        <v>0</v>
      </c>
      <c r="Z56" s="26">
        <v>0</v>
      </c>
      <c r="AA56" s="26">
        <v>1</v>
      </c>
      <c r="AB56" s="51" t="s">
        <v>71</v>
      </c>
      <c r="AC56" s="20" t="s">
        <v>25</v>
      </c>
      <c r="AD56" s="26">
        <v>1</v>
      </c>
      <c r="AE56" s="26">
        <v>1</v>
      </c>
      <c r="AF56" s="26">
        <v>1</v>
      </c>
      <c r="AG56" s="26">
        <v>1</v>
      </c>
      <c r="AH56" s="26">
        <v>1</v>
      </c>
      <c r="AI56" s="26">
        <v>1</v>
      </c>
      <c r="AJ56" s="26">
        <v>1</v>
      </c>
      <c r="AK56" s="20">
        <v>2029</v>
      </c>
    </row>
    <row r="57" spans="1:38" s="46" customFormat="1" ht="29.25" customHeight="1">
      <c r="A57" s="20">
        <v>8</v>
      </c>
      <c r="B57" s="20">
        <v>0</v>
      </c>
      <c r="C57" s="20">
        <v>4</v>
      </c>
      <c r="D57" s="40">
        <v>0</v>
      </c>
      <c r="E57" s="40">
        <v>4</v>
      </c>
      <c r="F57" s="40">
        <v>1</v>
      </c>
      <c r="G57" s="40">
        <v>2</v>
      </c>
      <c r="H57" s="21">
        <v>1</v>
      </c>
      <c r="I57" s="20">
        <v>6</v>
      </c>
      <c r="J57" s="20">
        <v>1</v>
      </c>
      <c r="K57" s="41">
        <v>0</v>
      </c>
      <c r="L57" s="41">
        <v>2</v>
      </c>
      <c r="M57" s="41">
        <v>2</v>
      </c>
      <c r="N57" s="41">
        <v>0</v>
      </c>
      <c r="O57" s="41">
        <v>2</v>
      </c>
      <c r="P57" s="41">
        <v>4</v>
      </c>
      <c r="Q57" s="41">
        <v>0</v>
      </c>
      <c r="R57" s="20">
        <v>1</v>
      </c>
      <c r="S57" s="20">
        <v>6</v>
      </c>
      <c r="T57" s="26">
        <v>1</v>
      </c>
      <c r="U57" s="26">
        <v>0</v>
      </c>
      <c r="V57" s="26">
        <v>2</v>
      </c>
      <c r="W57" s="26">
        <v>2</v>
      </c>
      <c r="X57" s="26">
        <v>4</v>
      </c>
      <c r="Y57" s="26">
        <v>0</v>
      </c>
      <c r="Z57" s="26">
        <v>0</v>
      </c>
      <c r="AA57" s="26">
        <v>0</v>
      </c>
      <c r="AB57" s="42" t="s">
        <v>72</v>
      </c>
      <c r="AC57" s="20" t="s">
        <v>17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45">
        <v>0</v>
      </c>
      <c r="AK57" s="20">
        <v>2029</v>
      </c>
      <c r="AL57" s="53"/>
    </row>
    <row r="58" spans="1:38" s="46" customFormat="1" ht="45.75" customHeight="1">
      <c r="A58" s="20">
        <v>8</v>
      </c>
      <c r="B58" s="20">
        <v>0</v>
      </c>
      <c r="C58" s="20">
        <v>4</v>
      </c>
      <c r="D58" s="40">
        <v>0</v>
      </c>
      <c r="E58" s="40">
        <v>4</v>
      </c>
      <c r="F58" s="40">
        <v>1</v>
      </c>
      <c r="G58" s="40">
        <v>2</v>
      </c>
      <c r="H58" s="21">
        <v>1</v>
      </c>
      <c r="I58" s="20">
        <v>6</v>
      </c>
      <c r="J58" s="20">
        <v>1</v>
      </c>
      <c r="K58" s="41">
        <v>0</v>
      </c>
      <c r="L58" s="41">
        <v>2</v>
      </c>
      <c r="M58" s="41">
        <v>2</v>
      </c>
      <c r="N58" s="41">
        <v>0</v>
      </c>
      <c r="O58" s="41">
        <v>2</v>
      </c>
      <c r="P58" s="41">
        <v>4</v>
      </c>
      <c r="Q58" s="41">
        <v>0</v>
      </c>
      <c r="R58" s="20">
        <v>1</v>
      </c>
      <c r="S58" s="20">
        <v>6</v>
      </c>
      <c r="T58" s="26">
        <v>1</v>
      </c>
      <c r="U58" s="26">
        <v>0</v>
      </c>
      <c r="V58" s="26">
        <v>2</v>
      </c>
      <c r="W58" s="26">
        <v>2</v>
      </c>
      <c r="X58" s="26">
        <v>4</v>
      </c>
      <c r="Y58" s="26">
        <v>0</v>
      </c>
      <c r="Z58" s="26">
        <v>0</v>
      </c>
      <c r="AA58" s="26">
        <v>1</v>
      </c>
      <c r="AB58" s="42" t="s">
        <v>73</v>
      </c>
      <c r="AC58" s="20" t="s">
        <v>26</v>
      </c>
      <c r="AD58" s="26">
        <v>20</v>
      </c>
      <c r="AE58" s="26">
        <v>20</v>
      </c>
      <c r="AF58" s="26">
        <v>20</v>
      </c>
      <c r="AG58" s="26">
        <v>20</v>
      </c>
      <c r="AH58" s="26">
        <v>20</v>
      </c>
      <c r="AI58" s="26">
        <v>20</v>
      </c>
      <c r="AJ58" s="20">
        <f>SUM(AD58:AI58)</f>
        <v>120</v>
      </c>
      <c r="AK58" s="20">
        <v>2029</v>
      </c>
    </row>
    <row r="59" spans="1:38" ht="59.25" customHeight="1">
      <c r="A59" s="20">
        <v>8</v>
      </c>
      <c r="B59" s="20">
        <v>0</v>
      </c>
      <c r="C59" s="20">
        <v>4</v>
      </c>
      <c r="D59" s="40">
        <v>0</v>
      </c>
      <c r="E59" s="40">
        <v>4</v>
      </c>
      <c r="F59" s="40">
        <v>1</v>
      </c>
      <c r="G59" s="40">
        <v>2</v>
      </c>
      <c r="H59" s="21">
        <v>1</v>
      </c>
      <c r="I59" s="20">
        <v>6</v>
      </c>
      <c r="J59" s="20">
        <v>1</v>
      </c>
      <c r="K59" s="41">
        <v>0</v>
      </c>
      <c r="L59" s="41">
        <v>2</v>
      </c>
      <c r="M59" s="41">
        <v>2</v>
      </c>
      <c r="N59" s="41">
        <v>0</v>
      </c>
      <c r="O59" s="41">
        <v>2</v>
      </c>
      <c r="P59" s="41">
        <v>5</v>
      </c>
      <c r="Q59" s="41">
        <v>0</v>
      </c>
      <c r="R59" s="20">
        <v>1</v>
      </c>
      <c r="S59" s="20">
        <v>6</v>
      </c>
      <c r="T59" s="26">
        <v>1</v>
      </c>
      <c r="U59" s="26">
        <v>0</v>
      </c>
      <c r="V59" s="26">
        <v>2</v>
      </c>
      <c r="W59" s="26">
        <v>2</v>
      </c>
      <c r="X59" s="26">
        <v>5</v>
      </c>
      <c r="Y59" s="26">
        <v>0</v>
      </c>
      <c r="Z59" s="26">
        <v>0</v>
      </c>
      <c r="AA59" s="26">
        <v>0</v>
      </c>
      <c r="AB59" s="42" t="s">
        <v>74</v>
      </c>
      <c r="AC59" s="20" t="s">
        <v>25</v>
      </c>
      <c r="AD59" s="26">
        <v>1</v>
      </c>
      <c r="AE59" s="26">
        <v>1</v>
      </c>
      <c r="AF59" s="26">
        <v>1</v>
      </c>
      <c r="AG59" s="26">
        <v>1</v>
      </c>
      <c r="AH59" s="26">
        <v>1</v>
      </c>
      <c r="AI59" s="26">
        <v>1</v>
      </c>
      <c r="AJ59" s="26">
        <v>1</v>
      </c>
      <c r="AK59" s="20">
        <v>2029</v>
      </c>
    </row>
    <row r="60" spans="1:38" ht="34.5" customHeight="1">
      <c r="A60" s="20">
        <v>8</v>
      </c>
      <c r="B60" s="20">
        <v>0</v>
      </c>
      <c r="C60" s="20">
        <v>4</v>
      </c>
      <c r="D60" s="40">
        <v>0</v>
      </c>
      <c r="E60" s="40">
        <v>4</v>
      </c>
      <c r="F60" s="40">
        <v>1</v>
      </c>
      <c r="G60" s="40">
        <v>2</v>
      </c>
      <c r="H60" s="21">
        <v>1</v>
      </c>
      <c r="I60" s="20">
        <v>6</v>
      </c>
      <c r="J60" s="20">
        <v>1</v>
      </c>
      <c r="K60" s="41">
        <v>0</v>
      </c>
      <c r="L60" s="41">
        <v>2</v>
      </c>
      <c r="M60" s="41">
        <v>2</v>
      </c>
      <c r="N60" s="41">
        <v>0</v>
      </c>
      <c r="O60" s="41">
        <v>2</v>
      </c>
      <c r="P60" s="41">
        <v>5</v>
      </c>
      <c r="Q60" s="41">
        <v>0</v>
      </c>
      <c r="R60" s="20">
        <v>1</v>
      </c>
      <c r="S60" s="20">
        <v>6</v>
      </c>
      <c r="T60" s="26">
        <v>1</v>
      </c>
      <c r="U60" s="26">
        <v>0</v>
      </c>
      <c r="V60" s="26">
        <v>2</v>
      </c>
      <c r="W60" s="26">
        <v>2</v>
      </c>
      <c r="X60" s="26">
        <v>5</v>
      </c>
      <c r="Y60" s="26">
        <v>0</v>
      </c>
      <c r="Z60" s="26">
        <v>0</v>
      </c>
      <c r="AA60" s="26">
        <v>0</v>
      </c>
      <c r="AB60" s="42" t="s">
        <v>75</v>
      </c>
      <c r="AC60" s="20" t="s">
        <v>26</v>
      </c>
      <c r="AD60" s="26">
        <v>3</v>
      </c>
      <c r="AE60" s="26">
        <v>3</v>
      </c>
      <c r="AF60" s="26">
        <v>3</v>
      </c>
      <c r="AG60" s="26">
        <v>3</v>
      </c>
      <c r="AH60" s="26">
        <v>3</v>
      </c>
      <c r="AI60" s="26">
        <v>3</v>
      </c>
      <c r="AJ60" s="43">
        <f>AI60+AH60+AG60+AF60+AE60+AD60</f>
        <v>18</v>
      </c>
      <c r="AK60" s="20">
        <v>2029</v>
      </c>
    </row>
    <row r="61" spans="1:38" ht="81.75" customHeight="1">
      <c r="A61" s="20">
        <v>8</v>
      </c>
      <c r="B61" s="20">
        <v>0</v>
      </c>
      <c r="C61" s="20">
        <v>4</v>
      </c>
      <c r="D61" s="40">
        <v>0</v>
      </c>
      <c r="E61" s="40">
        <v>4</v>
      </c>
      <c r="F61" s="40">
        <v>1</v>
      </c>
      <c r="G61" s="40">
        <v>2</v>
      </c>
      <c r="H61" s="21">
        <v>1</v>
      </c>
      <c r="I61" s="20">
        <v>6</v>
      </c>
      <c r="J61" s="20">
        <v>1</v>
      </c>
      <c r="K61" s="41">
        <v>0</v>
      </c>
      <c r="L61" s="41">
        <v>3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20">
        <v>1</v>
      </c>
      <c r="S61" s="20">
        <v>6</v>
      </c>
      <c r="T61" s="26">
        <v>1</v>
      </c>
      <c r="U61" s="26">
        <v>0</v>
      </c>
      <c r="V61" s="26">
        <v>3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54" t="s">
        <v>76</v>
      </c>
      <c r="AC61" s="20" t="s">
        <v>17</v>
      </c>
      <c r="AD61" s="52">
        <f>AD69</f>
        <v>0</v>
      </c>
      <c r="AE61" s="52">
        <f>AE69</f>
        <v>0</v>
      </c>
      <c r="AF61" s="52">
        <f>AF69</f>
        <v>0</v>
      </c>
      <c r="AG61" s="52">
        <v>0</v>
      </c>
      <c r="AH61" s="52">
        <v>0</v>
      </c>
      <c r="AI61" s="52">
        <v>0</v>
      </c>
      <c r="AJ61" s="45">
        <v>0</v>
      </c>
      <c r="AK61" s="20">
        <v>2029</v>
      </c>
    </row>
    <row r="62" spans="1:38" ht="75.75" customHeight="1">
      <c r="A62" s="20">
        <v>8</v>
      </c>
      <c r="B62" s="20">
        <v>0</v>
      </c>
      <c r="C62" s="20">
        <v>4</v>
      </c>
      <c r="D62" s="40">
        <v>0</v>
      </c>
      <c r="E62" s="40">
        <v>4</v>
      </c>
      <c r="F62" s="40">
        <v>1</v>
      </c>
      <c r="G62" s="40">
        <v>2</v>
      </c>
      <c r="H62" s="21">
        <v>1</v>
      </c>
      <c r="I62" s="20">
        <v>6</v>
      </c>
      <c r="J62" s="20">
        <v>1</v>
      </c>
      <c r="K62" s="41">
        <v>0</v>
      </c>
      <c r="L62" s="41">
        <v>3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20">
        <v>1</v>
      </c>
      <c r="S62" s="20">
        <v>6</v>
      </c>
      <c r="T62" s="26">
        <v>1</v>
      </c>
      <c r="U62" s="26">
        <v>0</v>
      </c>
      <c r="V62" s="26">
        <v>3</v>
      </c>
      <c r="W62" s="26">
        <v>0</v>
      </c>
      <c r="X62" s="26">
        <v>0</v>
      </c>
      <c r="Y62" s="26">
        <v>0</v>
      </c>
      <c r="Z62" s="26">
        <v>0</v>
      </c>
      <c r="AA62" s="26">
        <v>1</v>
      </c>
      <c r="AB62" s="42" t="s">
        <v>77</v>
      </c>
      <c r="AC62" s="20" t="s">
        <v>16</v>
      </c>
      <c r="AD62" s="26">
        <v>2</v>
      </c>
      <c r="AE62" s="26">
        <v>2</v>
      </c>
      <c r="AF62" s="26">
        <v>2</v>
      </c>
      <c r="AG62" s="26">
        <v>2</v>
      </c>
      <c r="AH62" s="26">
        <v>2</v>
      </c>
      <c r="AI62" s="26">
        <v>2</v>
      </c>
      <c r="AJ62" s="20">
        <f>SUM(AD62:AI62)</f>
        <v>12</v>
      </c>
      <c r="AK62" s="20">
        <v>2029</v>
      </c>
    </row>
    <row r="63" spans="1:38" ht="61.5" customHeight="1">
      <c r="A63" s="20">
        <v>8</v>
      </c>
      <c r="B63" s="20">
        <v>0</v>
      </c>
      <c r="C63" s="20">
        <v>4</v>
      </c>
      <c r="D63" s="40">
        <v>0</v>
      </c>
      <c r="E63" s="40">
        <v>4</v>
      </c>
      <c r="F63" s="40">
        <v>1</v>
      </c>
      <c r="G63" s="40">
        <v>2</v>
      </c>
      <c r="H63" s="21">
        <v>1</v>
      </c>
      <c r="I63" s="20">
        <v>6</v>
      </c>
      <c r="J63" s="20">
        <v>1</v>
      </c>
      <c r="K63" s="41">
        <v>0</v>
      </c>
      <c r="L63" s="41">
        <v>3</v>
      </c>
      <c r="M63" s="41">
        <v>2</v>
      </c>
      <c r="N63" s="41">
        <v>0</v>
      </c>
      <c r="O63" s="41">
        <v>3</v>
      </c>
      <c r="P63" s="41">
        <v>1</v>
      </c>
      <c r="Q63" s="41">
        <v>0</v>
      </c>
      <c r="R63" s="20">
        <v>1</v>
      </c>
      <c r="S63" s="20">
        <v>6</v>
      </c>
      <c r="T63" s="26">
        <v>1</v>
      </c>
      <c r="U63" s="26">
        <v>0</v>
      </c>
      <c r="V63" s="26">
        <v>3</v>
      </c>
      <c r="W63" s="26">
        <v>3</v>
      </c>
      <c r="X63" s="26">
        <v>1</v>
      </c>
      <c r="Y63" s="26">
        <v>0</v>
      </c>
      <c r="Z63" s="26">
        <v>0</v>
      </c>
      <c r="AA63" s="26">
        <v>0</v>
      </c>
      <c r="AB63" s="42" t="s">
        <v>78</v>
      </c>
      <c r="AC63" s="20" t="s">
        <v>25</v>
      </c>
      <c r="AD63" s="26">
        <v>1</v>
      </c>
      <c r="AE63" s="26">
        <v>1</v>
      </c>
      <c r="AF63" s="26">
        <v>1</v>
      </c>
      <c r="AG63" s="26">
        <v>1</v>
      </c>
      <c r="AH63" s="26">
        <v>1</v>
      </c>
      <c r="AI63" s="26">
        <v>1</v>
      </c>
      <c r="AJ63" s="20">
        <v>1</v>
      </c>
      <c r="AK63" s="20">
        <v>2029</v>
      </c>
    </row>
    <row r="64" spans="1:38" ht="48" customHeight="1">
      <c r="A64" s="20">
        <v>8</v>
      </c>
      <c r="B64" s="20">
        <v>0</v>
      </c>
      <c r="C64" s="20">
        <v>4</v>
      </c>
      <c r="D64" s="40">
        <v>0</v>
      </c>
      <c r="E64" s="40">
        <v>4</v>
      </c>
      <c r="F64" s="40">
        <v>1</v>
      </c>
      <c r="G64" s="40">
        <v>2</v>
      </c>
      <c r="H64" s="21">
        <v>1</v>
      </c>
      <c r="I64" s="20">
        <v>6</v>
      </c>
      <c r="J64" s="20">
        <v>1</v>
      </c>
      <c r="K64" s="41">
        <v>0</v>
      </c>
      <c r="L64" s="41">
        <v>3</v>
      </c>
      <c r="M64" s="41">
        <v>2</v>
      </c>
      <c r="N64" s="41">
        <v>0</v>
      </c>
      <c r="O64" s="41">
        <v>3</v>
      </c>
      <c r="P64" s="41">
        <v>1</v>
      </c>
      <c r="Q64" s="41">
        <v>0</v>
      </c>
      <c r="R64" s="20">
        <v>1</v>
      </c>
      <c r="S64" s="20">
        <v>6</v>
      </c>
      <c r="T64" s="26">
        <v>1</v>
      </c>
      <c r="U64" s="26">
        <v>0</v>
      </c>
      <c r="V64" s="26">
        <v>3</v>
      </c>
      <c r="W64" s="26">
        <v>3</v>
      </c>
      <c r="X64" s="26">
        <v>1</v>
      </c>
      <c r="Y64" s="26">
        <v>0</v>
      </c>
      <c r="Z64" s="26">
        <v>0</v>
      </c>
      <c r="AA64" s="26">
        <v>1</v>
      </c>
      <c r="AB64" s="42" t="s">
        <v>79</v>
      </c>
      <c r="AC64" s="20" t="s">
        <v>26</v>
      </c>
      <c r="AD64" s="26">
        <v>52</v>
      </c>
      <c r="AE64" s="26">
        <v>52</v>
      </c>
      <c r="AF64" s="26">
        <v>52</v>
      </c>
      <c r="AG64" s="26">
        <v>52</v>
      </c>
      <c r="AH64" s="26">
        <v>52</v>
      </c>
      <c r="AI64" s="26">
        <v>52</v>
      </c>
      <c r="AJ64" s="20">
        <f>SUM(AD64:AI64)</f>
        <v>312</v>
      </c>
      <c r="AK64" s="20">
        <v>2029</v>
      </c>
    </row>
    <row r="65" spans="1:37" ht="67.5" customHeight="1">
      <c r="A65" s="20">
        <v>8</v>
      </c>
      <c r="B65" s="20">
        <v>0</v>
      </c>
      <c r="C65" s="20">
        <v>4</v>
      </c>
      <c r="D65" s="40">
        <v>0</v>
      </c>
      <c r="E65" s="40">
        <v>4</v>
      </c>
      <c r="F65" s="40">
        <v>1</v>
      </c>
      <c r="G65" s="40">
        <v>2</v>
      </c>
      <c r="H65" s="21">
        <v>1</v>
      </c>
      <c r="I65" s="20">
        <v>6</v>
      </c>
      <c r="J65" s="20">
        <v>1</v>
      </c>
      <c r="K65" s="41">
        <v>0</v>
      </c>
      <c r="L65" s="41">
        <v>3</v>
      </c>
      <c r="M65" s="41">
        <v>2</v>
      </c>
      <c r="N65" s="41">
        <v>0</v>
      </c>
      <c r="O65" s="41">
        <v>3</v>
      </c>
      <c r="P65" s="41">
        <v>2</v>
      </c>
      <c r="Q65" s="41">
        <v>0</v>
      </c>
      <c r="R65" s="20">
        <v>1</v>
      </c>
      <c r="S65" s="20">
        <v>6</v>
      </c>
      <c r="T65" s="26">
        <v>1</v>
      </c>
      <c r="U65" s="26">
        <v>0</v>
      </c>
      <c r="V65" s="26">
        <v>3</v>
      </c>
      <c r="W65" s="26">
        <v>3</v>
      </c>
      <c r="X65" s="26">
        <v>2</v>
      </c>
      <c r="Y65" s="26">
        <v>0</v>
      </c>
      <c r="Z65" s="26">
        <v>0</v>
      </c>
      <c r="AA65" s="26">
        <v>0</v>
      </c>
      <c r="AB65" s="55" t="s">
        <v>80</v>
      </c>
      <c r="AC65" s="20" t="s">
        <v>25</v>
      </c>
      <c r="AD65" s="26">
        <v>1</v>
      </c>
      <c r="AE65" s="26">
        <v>1</v>
      </c>
      <c r="AF65" s="26">
        <v>1</v>
      </c>
      <c r="AG65" s="26">
        <v>1</v>
      </c>
      <c r="AH65" s="26">
        <v>1</v>
      </c>
      <c r="AI65" s="26">
        <v>1</v>
      </c>
      <c r="AJ65" s="20">
        <v>1</v>
      </c>
      <c r="AK65" s="20">
        <v>2029</v>
      </c>
    </row>
    <row r="66" spans="1:37" ht="66.75" customHeight="1">
      <c r="A66" s="20">
        <v>8</v>
      </c>
      <c r="B66" s="20">
        <v>0</v>
      </c>
      <c r="C66" s="20">
        <v>4</v>
      </c>
      <c r="D66" s="40">
        <v>0</v>
      </c>
      <c r="E66" s="40">
        <v>4</v>
      </c>
      <c r="F66" s="40">
        <v>1</v>
      </c>
      <c r="G66" s="40">
        <v>2</v>
      </c>
      <c r="H66" s="21">
        <v>1</v>
      </c>
      <c r="I66" s="20">
        <v>6</v>
      </c>
      <c r="J66" s="20">
        <v>1</v>
      </c>
      <c r="K66" s="41">
        <v>0</v>
      </c>
      <c r="L66" s="41">
        <v>3</v>
      </c>
      <c r="M66" s="41">
        <v>2</v>
      </c>
      <c r="N66" s="41">
        <v>0</v>
      </c>
      <c r="O66" s="41">
        <v>3</v>
      </c>
      <c r="P66" s="41">
        <v>2</v>
      </c>
      <c r="Q66" s="41">
        <v>0</v>
      </c>
      <c r="R66" s="20">
        <v>1</v>
      </c>
      <c r="S66" s="20">
        <v>6</v>
      </c>
      <c r="T66" s="26">
        <v>1</v>
      </c>
      <c r="U66" s="26">
        <v>0</v>
      </c>
      <c r="V66" s="26">
        <v>3</v>
      </c>
      <c r="W66" s="26">
        <v>3</v>
      </c>
      <c r="X66" s="26">
        <v>2</v>
      </c>
      <c r="Y66" s="26">
        <v>0</v>
      </c>
      <c r="Z66" s="26">
        <v>0</v>
      </c>
      <c r="AA66" s="26">
        <v>1</v>
      </c>
      <c r="AB66" s="55" t="s">
        <v>81</v>
      </c>
      <c r="AC66" s="20" t="s">
        <v>30</v>
      </c>
      <c r="AD66" s="26">
        <v>1</v>
      </c>
      <c r="AE66" s="26">
        <v>1</v>
      </c>
      <c r="AF66" s="26">
        <v>1</v>
      </c>
      <c r="AG66" s="26">
        <v>1</v>
      </c>
      <c r="AH66" s="26">
        <v>1</v>
      </c>
      <c r="AI66" s="26">
        <v>1</v>
      </c>
      <c r="AJ66" s="20">
        <v>1</v>
      </c>
      <c r="AK66" s="20">
        <v>2029</v>
      </c>
    </row>
    <row r="67" spans="1:37" ht="60.75" customHeight="1">
      <c r="A67" s="20">
        <v>8</v>
      </c>
      <c r="B67" s="20">
        <v>0</v>
      </c>
      <c r="C67" s="20">
        <v>4</v>
      </c>
      <c r="D67" s="40">
        <v>0</v>
      </c>
      <c r="E67" s="40">
        <v>4</v>
      </c>
      <c r="F67" s="40">
        <v>1</v>
      </c>
      <c r="G67" s="40">
        <v>2</v>
      </c>
      <c r="H67" s="21">
        <v>1</v>
      </c>
      <c r="I67" s="20">
        <v>6</v>
      </c>
      <c r="J67" s="20">
        <v>1</v>
      </c>
      <c r="K67" s="41">
        <v>0</v>
      </c>
      <c r="L67" s="41">
        <v>3</v>
      </c>
      <c r="M67" s="41">
        <v>2</v>
      </c>
      <c r="N67" s="41">
        <v>0</v>
      </c>
      <c r="O67" s="41">
        <v>3</v>
      </c>
      <c r="P67" s="41">
        <v>3</v>
      </c>
      <c r="Q67" s="41">
        <v>0</v>
      </c>
      <c r="R67" s="20">
        <v>1</v>
      </c>
      <c r="S67" s="20">
        <v>6</v>
      </c>
      <c r="T67" s="26">
        <v>1</v>
      </c>
      <c r="U67" s="26">
        <v>0</v>
      </c>
      <c r="V67" s="26">
        <v>3</v>
      </c>
      <c r="W67" s="26">
        <v>3</v>
      </c>
      <c r="X67" s="26">
        <v>3</v>
      </c>
      <c r="Y67" s="26">
        <v>0</v>
      </c>
      <c r="Z67" s="26">
        <v>0</v>
      </c>
      <c r="AA67" s="26">
        <v>0</v>
      </c>
      <c r="AB67" s="55" t="s">
        <v>82</v>
      </c>
      <c r="AC67" s="20" t="s">
        <v>25</v>
      </c>
      <c r="AD67" s="26">
        <v>1</v>
      </c>
      <c r="AE67" s="26">
        <v>1</v>
      </c>
      <c r="AF67" s="26">
        <v>1</v>
      </c>
      <c r="AG67" s="26">
        <v>1</v>
      </c>
      <c r="AH67" s="26">
        <v>1</v>
      </c>
      <c r="AI67" s="26">
        <v>1</v>
      </c>
      <c r="AJ67" s="20">
        <v>1</v>
      </c>
      <c r="AK67" s="20">
        <v>2029</v>
      </c>
    </row>
    <row r="68" spans="1:37" ht="63" customHeight="1">
      <c r="A68" s="20">
        <v>8</v>
      </c>
      <c r="B68" s="20">
        <v>0</v>
      </c>
      <c r="C68" s="20">
        <v>4</v>
      </c>
      <c r="D68" s="40">
        <v>0</v>
      </c>
      <c r="E68" s="40">
        <v>4</v>
      </c>
      <c r="F68" s="40">
        <v>1</v>
      </c>
      <c r="G68" s="40">
        <v>2</v>
      </c>
      <c r="H68" s="21">
        <v>1</v>
      </c>
      <c r="I68" s="20">
        <v>6</v>
      </c>
      <c r="J68" s="20">
        <v>1</v>
      </c>
      <c r="K68" s="41">
        <v>0</v>
      </c>
      <c r="L68" s="41">
        <v>3</v>
      </c>
      <c r="M68" s="41">
        <v>2</v>
      </c>
      <c r="N68" s="41">
        <v>0</v>
      </c>
      <c r="O68" s="41">
        <v>3</v>
      </c>
      <c r="P68" s="41">
        <v>3</v>
      </c>
      <c r="Q68" s="41">
        <v>0</v>
      </c>
      <c r="R68" s="20">
        <v>1</v>
      </c>
      <c r="S68" s="20">
        <v>6</v>
      </c>
      <c r="T68" s="26">
        <v>1</v>
      </c>
      <c r="U68" s="26">
        <v>0</v>
      </c>
      <c r="V68" s="26">
        <v>3</v>
      </c>
      <c r="W68" s="26">
        <v>3</v>
      </c>
      <c r="X68" s="26">
        <v>3</v>
      </c>
      <c r="Y68" s="26">
        <v>0</v>
      </c>
      <c r="Z68" s="26">
        <v>0</v>
      </c>
      <c r="AA68" s="26">
        <v>1</v>
      </c>
      <c r="AB68" s="55" t="s">
        <v>83</v>
      </c>
      <c r="AC68" s="20" t="s">
        <v>30</v>
      </c>
      <c r="AD68" s="26">
        <v>1</v>
      </c>
      <c r="AE68" s="26">
        <v>1</v>
      </c>
      <c r="AF68" s="26">
        <v>1</v>
      </c>
      <c r="AG68" s="26">
        <v>1</v>
      </c>
      <c r="AH68" s="26">
        <v>1</v>
      </c>
      <c r="AI68" s="26">
        <v>1</v>
      </c>
      <c r="AJ68" s="20">
        <v>6</v>
      </c>
      <c r="AK68" s="20">
        <v>2029</v>
      </c>
    </row>
    <row r="69" spans="1:37" ht="46.5" customHeight="1">
      <c r="A69" s="20">
        <v>8</v>
      </c>
      <c r="B69" s="20">
        <v>0</v>
      </c>
      <c r="C69" s="20">
        <v>4</v>
      </c>
      <c r="D69" s="40">
        <v>0</v>
      </c>
      <c r="E69" s="40">
        <v>4</v>
      </c>
      <c r="F69" s="40">
        <v>1</v>
      </c>
      <c r="G69" s="40">
        <v>2</v>
      </c>
      <c r="H69" s="21">
        <v>1</v>
      </c>
      <c r="I69" s="20">
        <v>6</v>
      </c>
      <c r="J69" s="20">
        <v>1</v>
      </c>
      <c r="K69" s="41">
        <v>0</v>
      </c>
      <c r="L69" s="41">
        <v>3</v>
      </c>
      <c r="M69" s="41">
        <v>2</v>
      </c>
      <c r="N69" s="41">
        <v>0</v>
      </c>
      <c r="O69" s="41">
        <v>3</v>
      </c>
      <c r="P69" s="41">
        <v>4</v>
      </c>
      <c r="Q69" s="41">
        <v>0</v>
      </c>
      <c r="R69" s="20">
        <v>1</v>
      </c>
      <c r="S69" s="20">
        <v>6</v>
      </c>
      <c r="T69" s="26">
        <v>1</v>
      </c>
      <c r="U69" s="26">
        <v>0</v>
      </c>
      <c r="V69" s="26">
        <v>3</v>
      </c>
      <c r="W69" s="26">
        <v>3</v>
      </c>
      <c r="X69" s="26">
        <v>4</v>
      </c>
      <c r="Y69" s="26">
        <v>0</v>
      </c>
      <c r="Z69" s="26">
        <v>0</v>
      </c>
      <c r="AA69" s="26">
        <v>0</v>
      </c>
      <c r="AB69" s="55" t="s">
        <v>84</v>
      </c>
      <c r="AC69" s="20" t="s">
        <v>17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45">
        <v>0</v>
      </c>
      <c r="AK69" s="20">
        <v>2029</v>
      </c>
    </row>
    <row r="70" spans="1:37" ht="34.5" customHeight="1">
      <c r="A70" s="20">
        <v>8</v>
      </c>
      <c r="B70" s="20">
        <v>0</v>
      </c>
      <c r="C70" s="20">
        <v>4</v>
      </c>
      <c r="D70" s="40">
        <v>0</v>
      </c>
      <c r="E70" s="40">
        <v>4</v>
      </c>
      <c r="F70" s="40">
        <v>1</v>
      </c>
      <c r="G70" s="40">
        <v>2</v>
      </c>
      <c r="H70" s="21">
        <v>1</v>
      </c>
      <c r="I70" s="20">
        <v>6</v>
      </c>
      <c r="J70" s="20">
        <v>1</v>
      </c>
      <c r="K70" s="41">
        <v>0</v>
      </c>
      <c r="L70" s="41">
        <v>3</v>
      </c>
      <c r="M70" s="41">
        <v>2</v>
      </c>
      <c r="N70" s="41">
        <v>0</v>
      </c>
      <c r="O70" s="41">
        <v>3</v>
      </c>
      <c r="P70" s="41">
        <v>4</v>
      </c>
      <c r="Q70" s="41">
        <v>0</v>
      </c>
      <c r="R70" s="20">
        <v>1</v>
      </c>
      <c r="S70" s="20">
        <v>6</v>
      </c>
      <c r="T70" s="26">
        <v>1</v>
      </c>
      <c r="U70" s="26">
        <v>0</v>
      </c>
      <c r="V70" s="26">
        <v>3</v>
      </c>
      <c r="W70" s="26">
        <v>3</v>
      </c>
      <c r="X70" s="26">
        <v>4</v>
      </c>
      <c r="Y70" s="26">
        <v>0</v>
      </c>
      <c r="Z70" s="26">
        <v>0</v>
      </c>
      <c r="AA70" s="26">
        <v>1</v>
      </c>
      <c r="AB70" s="56" t="s">
        <v>85</v>
      </c>
      <c r="AC70" s="20" t="s">
        <v>26</v>
      </c>
      <c r="AD70" s="26">
        <v>10</v>
      </c>
      <c r="AE70" s="26">
        <v>10</v>
      </c>
      <c r="AF70" s="26">
        <v>10</v>
      </c>
      <c r="AG70" s="26">
        <v>10</v>
      </c>
      <c r="AH70" s="26">
        <v>10</v>
      </c>
      <c r="AI70" s="26">
        <v>10</v>
      </c>
      <c r="AJ70" s="20">
        <f>SUM(AD70:AI70)</f>
        <v>60</v>
      </c>
      <c r="AK70" s="20">
        <v>2029</v>
      </c>
    </row>
    <row r="71" spans="1:37" s="57" customFormat="1" ht="45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1" t="s">
        <v>86</v>
      </c>
      <c r="AC71" s="28" t="s">
        <v>17</v>
      </c>
      <c r="AD71" s="60">
        <v>0</v>
      </c>
      <c r="AE71" s="60">
        <v>0</v>
      </c>
      <c r="AF71" s="60">
        <v>0</v>
      </c>
      <c r="AG71" s="60">
        <v>0</v>
      </c>
      <c r="AH71" s="60">
        <v>0</v>
      </c>
      <c r="AI71" s="60">
        <v>0</v>
      </c>
      <c r="AJ71" s="61">
        <v>0</v>
      </c>
      <c r="AK71" s="28">
        <v>2029</v>
      </c>
    </row>
    <row r="72" spans="1:37" s="57" customFormat="1" ht="51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1" t="s">
        <v>87</v>
      </c>
      <c r="AC72" s="28" t="s">
        <v>26</v>
      </c>
      <c r="AD72" s="62">
        <v>22</v>
      </c>
      <c r="AE72" s="62">
        <v>22</v>
      </c>
      <c r="AF72" s="62">
        <v>22</v>
      </c>
      <c r="AG72" s="62">
        <v>22</v>
      </c>
      <c r="AH72" s="62">
        <v>22</v>
      </c>
      <c r="AI72" s="62">
        <v>22</v>
      </c>
      <c r="AJ72" s="28">
        <f>SUM(AD72:AI72)</f>
        <v>132</v>
      </c>
      <c r="AK72" s="28">
        <v>2029</v>
      </c>
    </row>
    <row r="73" spans="1:37" s="57" customFormat="1" ht="61.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1" t="s">
        <v>88</v>
      </c>
      <c r="AC73" s="28" t="s">
        <v>26</v>
      </c>
      <c r="AD73" s="62">
        <v>5</v>
      </c>
      <c r="AE73" s="62">
        <v>5</v>
      </c>
      <c r="AF73" s="62">
        <v>5</v>
      </c>
      <c r="AG73" s="62">
        <v>5</v>
      </c>
      <c r="AH73" s="62">
        <v>5</v>
      </c>
      <c r="AI73" s="62">
        <v>5</v>
      </c>
      <c r="AJ73" s="28">
        <f>SUM(AD73:AI73)</f>
        <v>30</v>
      </c>
      <c r="AK73" s="28">
        <v>2029</v>
      </c>
    </row>
    <row r="74" spans="1:37" s="57" customFormat="1" ht="62.2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1" t="s">
        <v>89</v>
      </c>
      <c r="AC74" s="28" t="s">
        <v>25</v>
      </c>
      <c r="AD74" s="62">
        <v>1</v>
      </c>
      <c r="AE74" s="62">
        <v>1</v>
      </c>
      <c r="AF74" s="62">
        <v>1</v>
      </c>
      <c r="AG74" s="62">
        <v>1</v>
      </c>
      <c r="AH74" s="62">
        <v>1</v>
      </c>
      <c r="AI74" s="62">
        <v>1</v>
      </c>
      <c r="AJ74" s="28">
        <v>1</v>
      </c>
      <c r="AK74" s="28">
        <v>2029</v>
      </c>
    </row>
    <row r="75" spans="1:37" s="57" customFormat="1" ht="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1" t="s">
        <v>90</v>
      </c>
      <c r="AC75" s="28" t="s">
        <v>26</v>
      </c>
      <c r="AD75" s="62">
        <v>4</v>
      </c>
      <c r="AE75" s="62">
        <v>4</v>
      </c>
      <c r="AF75" s="62">
        <v>4</v>
      </c>
      <c r="AG75" s="62">
        <v>4</v>
      </c>
      <c r="AH75" s="62">
        <v>4</v>
      </c>
      <c r="AI75" s="62">
        <v>4</v>
      </c>
      <c r="AJ75" s="28">
        <f>SUM(AD75:AI75)</f>
        <v>24</v>
      </c>
      <c r="AK75" s="28">
        <v>2029</v>
      </c>
    </row>
    <row r="76" spans="1:37" s="57" customFormat="1" ht="33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1" t="s">
        <v>91</v>
      </c>
      <c r="AC76" s="28" t="s">
        <v>26</v>
      </c>
      <c r="AD76" s="62">
        <v>32</v>
      </c>
      <c r="AE76" s="62">
        <v>32</v>
      </c>
      <c r="AF76" s="62">
        <v>32</v>
      </c>
      <c r="AG76" s="62">
        <v>32</v>
      </c>
      <c r="AH76" s="62">
        <v>32</v>
      </c>
      <c r="AI76" s="62">
        <v>32</v>
      </c>
      <c r="AJ76" s="28">
        <f>SUM(AD76:AI76)</f>
        <v>192</v>
      </c>
      <c r="AK76" s="28">
        <v>2029</v>
      </c>
    </row>
    <row r="77" spans="1:37" s="57" customFormat="1" ht="57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1" t="s">
        <v>92</v>
      </c>
      <c r="AC77" s="28" t="s">
        <v>25</v>
      </c>
      <c r="AD77" s="62">
        <v>1</v>
      </c>
      <c r="AE77" s="62">
        <v>1</v>
      </c>
      <c r="AF77" s="62">
        <v>1</v>
      </c>
      <c r="AG77" s="62">
        <v>1</v>
      </c>
      <c r="AH77" s="62">
        <v>1</v>
      </c>
      <c r="AI77" s="62">
        <v>1</v>
      </c>
      <c r="AJ77" s="28">
        <v>1</v>
      </c>
      <c r="AK77" s="28">
        <v>2029</v>
      </c>
    </row>
    <row r="78" spans="1:37" s="57" customFormat="1" ht="87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1" t="s">
        <v>97</v>
      </c>
      <c r="AC78" s="28" t="s">
        <v>30</v>
      </c>
      <c r="AD78" s="62">
        <v>8</v>
      </c>
      <c r="AE78" s="62">
        <v>8</v>
      </c>
      <c r="AF78" s="62">
        <v>8</v>
      </c>
      <c r="AG78" s="62">
        <v>8</v>
      </c>
      <c r="AH78" s="62">
        <v>8</v>
      </c>
      <c r="AI78" s="62">
        <v>8</v>
      </c>
      <c r="AJ78" s="28">
        <f>SUM(AD78:AI78)</f>
        <v>48</v>
      </c>
      <c r="AK78" s="28">
        <v>2029</v>
      </c>
    </row>
    <row r="79" spans="1:37" s="57" customFormat="1" ht="59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1" t="s">
        <v>93</v>
      </c>
      <c r="AC79" s="28" t="s">
        <v>30</v>
      </c>
      <c r="AD79" s="62">
        <v>5</v>
      </c>
      <c r="AE79" s="62">
        <v>5</v>
      </c>
      <c r="AF79" s="62">
        <v>5</v>
      </c>
      <c r="AG79" s="62">
        <v>5</v>
      </c>
      <c r="AH79" s="62">
        <v>5</v>
      </c>
      <c r="AI79" s="62">
        <v>5</v>
      </c>
      <c r="AJ79" s="28">
        <f>SUM(AD79:AI79)</f>
        <v>30</v>
      </c>
      <c r="AK79" s="28">
        <v>2029</v>
      </c>
    </row>
    <row r="80" spans="1:37" s="57" customFormat="1" ht="49.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5" t="s">
        <v>94</v>
      </c>
      <c r="AC80" s="28" t="s">
        <v>25</v>
      </c>
      <c r="AD80" s="62">
        <v>1</v>
      </c>
      <c r="AE80" s="62">
        <v>1</v>
      </c>
      <c r="AF80" s="62">
        <v>1</v>
      </c>
      <c r="AG80" s="62">
        <v>1</v>
      </c>
      <c r="AH80" s="62">
        <v>1</v>
      </c>
      <c r="AI80" s="62">
        <v>1</v>
      </c>
      <c r="AJ80" s="62">
        <v>1</v>
      </c>
      <c r="AK80" s="28">
        <v>2029</v>
      </c>
    </row>
    <row r="81" spans="1:37" s="57" customFormat="1" ht="53.2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1" t="s">
        <v>95</v>
      </c>
      <c r="AC81" s="28" t="s">
        <v>30</v>
      </c>
      <c r="AD81" s="62">
        <v>10</v>
      </c>
      <c r="AE81" s="62">
        <v>10</v>
      </c>
      <c r="AF81" s="62">
        <v>10</v>
      </c>
      <c r="AG81" s="62">
        <v>10</v>
      </c>
      <c r="AH81" s="62">
        <v>10</v>
      </c>
      <c r="AI81" s="62">
        <v>10</v>
      </c>
      <c r="AJ81" s="28">
        <f>SUM(AD81:AI81)</f>
        <v>60</v>
      </c>
      <c r="AK81" s="28">
        <v>2029</v>
      </c>
    </row>
    <row r="82" spans="1:37" s="57" customFormat="1" ht="53.2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1" t="s">
        <v>96</v>
      </c>
      <c r="AC82" s="28" t="s">
        <v>30</v>
      </c>
      <c r="AD82" s="62">
        <v>55</v>
      </c>
      <c r="AE82" s="62">
        <v>55</v>
      </c>
      <c r="AF82" s="62">
        <v>55</v>
      </c>
      <c r="AG82" s="62">
        <v>55</v>
      </c>
      <c r="AH82" s="62">
        <v>55</v>
      </c>
      <c r="AI82" s="62">
        <v>55</v>
      </c>
      <c r="AJ82" s="28">
        <f>SUM(AD82:AI82)</f>
        <v>330</v>
      </c>
      <c r="AK82" s="28">
        <v>2029</v>
      </c>
    </row>
    <row r="83" spans="1:37">
      <c r="AB83" s="58"/>
    </row>
  </sheetData>
  <mergeCells count="30">
    <mergeCell ref="H18:Q19"/>
    <mergeCell ref="A17:Q17"/>
    <mergeCell ref="Z18:Z19"/>
    <mergeCell ref="AA18:AA19"/>
    <mergeCell ref="C10:AK10"/>
    <mergeCell ref="C11:AK11"/>
    <mergeCell ref="C12:AK12"/>
    <mergeCell ref="I14:AK14"/>
    <mergeCell ref="I15:AK15"/>
    <mergeCell ref="AJ17:AK18"/>
    <mergeCell ref="A18:C19"/>
    <mergeCell ref="D18:E19"/>
    <mergeCell ref="F18:G19"/>
    <mergeCell ref="AB17:AB19"/>
    <mergeCell ref="AC17:AC19"/>
    <mergeCell ref="R17:AA17"/>
    <mergeCell ref="AF4:AK4"/>
    <mergeCell ref="C9:AK9"/>
    <mergeCell ref="AJ2:AK2"/>
    <mergeCell ref="C7:AK7"/>
    <mergeCell ref="C8:AK8"/>
    <mergeCell ref="U3:AK3"/>
    <mergeCell ref="AB5:AK5"/>
    <mergeCell ref="R18:S19"/>
    <mergeCell ref="T18:T19"/>
    <mergeCell ref="U18:U19"/>
    <mergeCell ref="AD17:AI18"/>
    <mergeCell ref="V18:V19"/>
    <mergeCell ref="W18:X19"/>
    <mergeCell ref="Y18:Y19"/>
  </mergeCells>
  <pageMargins left="0.33" right="0.2" top="0.26" bottom="0.31496062992125984" header="0.19" footer="0.15748031496062992"/>
  <pageSetup paperSize="9" scale="61" fitToHeight="7" orientation="landscape" horizontalDpi="180" verticalDpi="180" r:id="rId1"/>
  <rowBreaks count="1" manualBreakCount="1">
    <brk id="57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2024-01-21T11:07:13Z</dcterms:modified>
</cp:coreProperties>
</file>