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4" i="1" l="1"/>
  <c r="H54" i="1"/>
  <c r="E54" i="1"/>
  <c r="I52" i="1"/>
  <c r="H52" i="1"/>
  <c r="E52" i="1"/>
  <c r="F48" i="1"/>
  <c r="G48" i="1"/>
  <c r="H48" i="1"/>
  <c r="I48" i="1"/>
  <c r="E48" i="1"/>
  <c r="F45" i="1"/>
  <c r="G45" i="1"/>
  <c r="H45" i="1"/>
  <c r="I45" i="1"/>
  <c r="E45" i="1"/>
  <c r="F39" i="1"/>
  <c r="G39" i="1"/>
  <c r="H39" i="1"/>
  <c r="I39" i="1"/>
  <c r="E39" i="1"/>
  <c r="F35" i="1"/>
  <c r="G35" i="1"/>
  <c r="H35" i="1"/>
  <c r="I35" i="1"/>
  <c r="E35" i="1"/>
  <c r="F31" i="1"/>
  <c r="G31" i="1"/>
  <c r="H31" i="1"/>
  <c r="I31" i="1"/>
  <c r="E31" i="1"/>
  <c r="F28" i="1"/>
  <c r="G28" i="1"/>
  <c r="H28" i="1"/>
  <c r="I28" i="1"/>
  <c r="E28" i="1"/>
  <c r="I26" i="1"/>
  <c r="H26" i="1"/>
  <c r="E26" i="1"/>
  <c r="F18" i="1"/>
  <c r="G18" i="1"/>
  <c r="H18" i="1"/>
  <c r="I18" i="1"/>
  <c r="E18" i="1"/>
  <c r="F17" i="1" l="1"/>
  <c r="G17" i="1"/>
  <c r="E17" i="1"/>
  <c r="H17" i="1"/>
  <c r="I17" i="1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<sst xmlns="http://schemas.openxmlformats.org/spreadsheetml/2006/main" count="114" uniqueCount="98">
  <si>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</si>
  <si>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</si>
  <si>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</si>
  <si>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</si>
  <si>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</si>
  <si>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</si>
  <si>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</si>
  <si>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</si>
  <si>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</si>
  <si>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</si>
  <si>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</si>
  <si>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</si>
  <si>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</si>
  <si>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</si>
  <si>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</si>
  <si>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</si>
  <si>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</si>
  <si>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</si>
  <si>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</si>
  <si>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</si>
  <si>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</si>
  <si>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</si>
  <si>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</si>
  <si>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</si>
  <si>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</si>
  <si>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</si>
  <si>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</si>
  <si>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</si>
  <si>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</si>
  <si>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</si>
  <si>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</si>
  <si>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</si>
  <si>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</si>
  <si>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</si>
  <si>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</si>
  <si>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</si>
  <si>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</si>
  <si>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</si>
  <si>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</si>
  <si>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</si>
  <si>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</si>
  <si>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</si>
  <si>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</si>
  <si>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</si>
  <si>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</si>
  <si>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</si>
  <si>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</si>
  <si>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</si>
  <si>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</si>
  <si>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</si>
  <si>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</si>
  <si>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</si>
  <si>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</si>
  <si>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</si>
  <si>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</si>
  <si>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</si>
  <si>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</si>
  <si>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</si>
  <si>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</si>
  <si>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</si>
  <si>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</si>
  <si>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</si>
  <si>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</si>
  <si>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</si>
  <si>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</si>
  <si>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</si>
  <si>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</si>
  <si>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</si>
  <si>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</si>
  <si>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</si>
  <si>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</si>
  <si>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</si>
  <si>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</si>
  <si>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</si>
  <si>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</si>
  <si>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</si>
  <si>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</si>
  <si>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</si>
  <si>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</si>
  <si>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</si>
  <si>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</si>
  <si>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</si>
  <si>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</si>
  <si>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</si>
  <si>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</si>
  <si>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</si>
  <si>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</si>
  <si>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</si>
  <si>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</si>
  <si>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</si>
  <si>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</si>
  <si>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</si>
  <si>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</si>
  <si>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</si>
  <si>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</si>
  <si>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</si>
  <si>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27.12.2023 № 333
333
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</si>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</sst>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77" zoomScaleNormal="77" workbookViewId="0">
      <selection activeCell="E59" sqref="E59"/>
    </sheetView>
  </sheetViews>
  <sheetFormatPr defaultRowHeight="14.3" x14ac:dyDescent="0.25"/>
  <cols>
    <col min="1" max="1" width="9" customWidth="1"/>
    <col min="2" max="2" width="0.25" hidden="1" customWidth="1"/>
    <col min="3" max="3" width="9.125" hidden="1" customWidth="1"/>
    <col min="4" max="4" width="94.125" customWidth="1"/>
    <col min="5" max="5" width="22.125" customWidth="1"/>
    <col min="6" max="6" width="0.625" hidden="1" customWidth="1"/>
    <col min="7" max="7" width="15.375" hidden="1" customWidth="1"/>
    <col min="8" max="8" width="19.875" customWidth="1"/>
    <col min="9" max="9" width="19.25" customWidth="1"/>
  </cols>
  <sheetData>
    <row r="1" spans="1:9" x14ac:dyDescent="0.25">
      <c r="A1" s="58" t="s">
        <v>97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7" t="s">
        <v>96</v>
      </c>
      <c r="B2" s="58"/>
      <c r="C2" s="58"/>
      <c r="D2" s="58"/>
      <c r="E2" s="58"/>
      <c r="F2" s="58"/>
      <c r="G2" s="58"/>
      <c r="H2" s="58"/>
      <c r="I2" s="58"/>
    </row>
    <row r="3" spans="1:9" ht="15.65" x14ac:dyDescent="0.25">
      <c r="A3" s="59" t="s">
        <v>97</v>
      </c>
      <c r="B3" s="59"/>
      <c r="C3" s="59"/>
      <c r="D3" s="59"/>
      <c r="E3" s="59"/>
      <c r="F3" s="59"/>
      <c r="G3" s="59"/>
      <c r="H3" s="59"/>
      <c r="I3" s="59"/>
    </row>
    <row r="4" spans="1:9" ht="15.65" x14ac:dyDescent="0.25">
      <c r="A4" s="60" t="s">
        <v>88</v>
      </c>
      <c r="B4" s="59"/>
      <c r="C4" s="59"/>
      <c r="D4" s="59"/>
      <c r="E4" s="59"/>
      <c r="F4" s="59"/>
      <c r="G4" s="59"/>
      <c r="H4" s="59"/>
      <c r="I4" s="59"/>
    </row>
    <row r="5" spans="1:9" ht="15.65" x14ac:dyDescent="0.25">
      <c r="A5" s="59" t="s">
        <v>95</v>
      </c>
      <c r="B5" s="59"/>
      <c r="C5" s="59"/>
      <c r="D5" s="59"/>
      <c r="E5" s="59"/>
      <c r="F5" s="59"/>
      <c r="G5" s="59"/>
      <c r="H5" s="59"/>
      <c r="I5" s="59"/>
    </row>
    <row r="6" spans="1:9" ht="15.65" x14ac:dyDescent="0.25">
      <c r="A6" s="59" t="s">
        <v>74</v>
      </c>
      <c r="B6" s="59"/>
      <c r="C6" s="59"/>
      <c r="D6" s="59"/>
      <c r="E6" s="59"/>
      <c r="F6" s="59"/>
      <c r="G6" s="59"/>
      <c r="H6" s="59"/>
      <c r="I6" s="59"/>
    </row>
    <row r="7" spans="1:9" ht="15.65" x14ac:dyDescent="0.25">
      <c r="A7" s="59" t="s">
        <v>92</v>
      </c>
      <c r="B7" s="59"/>
      <c r="C7" s="59"/>
      <c r="D7" s="59"/>
      <c r="E7" s="59"/>
      <c r="F7" s="59"/>
      <c r="G7" s="59"/>
      <c r="H7" s="59"/>
      <c r="I7" s="59"/>
    </row>
    <row r="8" spans="1:9" ht="18.350000000000001" x14ac:dyDescent="0.3">
      <c r="A8" s="63"/>
      <c r="B8" s="63"/>
      <c r="C8" s="63"/>
      <c r="D8" s="63"/>
      <c r="E8" s="63"/>
      <c r="F8" s="63"/>
      <c r="G8" s="63"/>
      <c r="H8" s="63"/>
      <c r="I8" s="63"/>
    </row>
    <row r="9" spans="1:9" ht="18.7" customHeight="1" x14ac:dyDescent="0.25">
      <c r="A9" s="62"/>
      <c r="B9" s="62"/>
      <c r="C9" s="62"/>
      <c r="D9" s="62"/>
      <c r="E9" s="62"/>
      <c r="F9" s="13"/>
      <c r="G9" s="13"/>
    </row>
    <row r="10" spans="1:9" ht="18.7" customHeight="1" x14ac:dyDescent="0.25">
      <c r="A10" s="62" t="s">
        <v>60</v>
      </c>
      <c r="B10" s="62"/>
      <c r="C10" s="62"/>
      <c r="D10" s="62"/>
      <c r="E10" s="62"/>
      <c r="F10" s="13"/>
      <c r="G10" s="13"/>
    </row>
    <row r="11" spans="1:9" ht="18.7" customHeight="1" x14ac:dyDescent="0.25">
      <c r="A11" s="62" t="s">
        <v>93</v>
      </c>
      <c r="B11" s="62"/>
      <c r="C11" s="62"/>
      <c r="D11" s="62"/>
      <c r="E11" s="62"/>
      <c r="F11" s="13"/>
      <c r="G11" s="13"/>
    </row>
    <row r="12" spans="1:9" ht="15.8" customHeight="1" x14ac:dyDescent="0.25">
      <c r="A12" s="61"/>
      <c r="B12" s="61"/>
      <c r="C12" s="61"/>
      <c r="D12" s="61"/>
      <c r="E12" s="61"/>
      <c r="F12" s="61"/>
      <c r="G12" s="61"/>
    </row>
    <row r="13" spans="1:9" ht="19.55" customHeight="1" x14ac:dyDescent="0.25">
      <c r="A13" s="52" t="s">
        <v>0</v>
      </c>
      <c r="B13" s="52" t="s">
        <v>1</v>
      </c>
      <c r="C13" s="52" t="s">
        <v>2</v>
      </c>
      <c r="D13" s="53" t="s">
        <v>3</v>
      </c>
      <c r="E13" s="54" t="s">
        <v>61</v>
      </c>
      <c r="F13" s="55"/>
      <c r="G13" s="55"/>
      <c r="H13" s="55"/>
      <c r="I13" s="56"/>
    </row>
    <row r="14" spans="1:9" ht="14.95" customHeight="1" x14ac:dyDescent="0.25">
      <c r="A14" s="52" t="s">
        <v>4</v>
      </c>
      <c r="B14" s="52" t="s">
        <v>4</v>
      </c>
      <c r="C14" s="52" t="s">
        <v>4</v>
      </c>
      <c r="D14" s="53" t="s">
        <v>4</v>
      </c>
      <c r="E14" s="50" t="s">
        <v>89</v>
      </c>
      <c r="H14" s="48" t="s">
        <v>62</v>
      </c>
      <c r="I14" s="49"/>
    </row>
    <row r="15" spans="1:9" ht="14.95" customHeight="1" x14ac:dyDescent="0.25">
      <c r="A15" s="52" t="s">
        <v>4</v>
      </c>
      <c r="B15" s="52" t="s">
        <v>4</v>
      </c>
      <c r="C15" s="52" t="s">
        <v>4</v>
      </c>
      <c r="D15" s="53" t="s">
        <v>4</v>
      </c>
      <c r="E15" s="51"/>
      <c r="H15" s="15" t="s">
        <v>91</v>
      </c>
      <c r="I15" s="15" t="s">
        <v>94</v>
      </c>
    </row>
    <row r="16" spans="1:9" ht="18.350000000000001" x14ac:dyDescent="0.3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350000000000001" x14ac:dyDescent="0.25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507244547.13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379287860</v>
      </c>
      <c r="I17" s="30">
        <f t="shared" si="0"/>
        <v>373592448</v>
      </c>
    </row>
    <row r="18" spans="1:9" ht="18.350000000000001" x14ac:dyDescent="0.2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59977412.219999999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.700000000000003" x14ac:dyDescent="0.25">
      <c r="A19" s="3" t="s">
        <v>10</v>
      </c>
      <c r="B19" s="4" t="s">
        <v>4</v>
      </c>
      <c r="C19" s="4" t="s">
        <v>4</v>
      </c>
      <c r="D19" s="8" t="s">
        <v>11</v>
      </c>
      <c r="E19" s="26">
        <v>2504920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.700000000000003" x14ac:dyDescent="0.35">
      <c r="A20" s="16" t="s">
        <v>86</v>
      </c>
      <c r="B20" s="4"/>
      <c r="C20" s="4"/>
      <c r="D20" s="17" t="s">
        <v>87</v>
      </c>
      <c r="E20" s="19">
        <v>1182621</v>
      </c>
      <c r="F20" s="40"/>
      <c r="G20" s="40"/>
      <c r="H20" s="19">
        <v>1112268</v>
      </c>
      <c r="I20" s="19">
        <v>1112268</v>
      </c>
    </row>
    <row r="21" spans="1:9" ht="74.25" customHeight="1" x14ac:dyDescent="0.35">
      <c r="A21" s="9" t="s">
        <v>12</v>
      </c>
      <c r="B21" s="3"/>
      <c r="C21" s="3"/>
      <c r="D21" s="17" t="s">
        <v>13</v>
      </c>
      <c r="E21" s="19">
        <v>37840666</v>
      </c>
      <c r="F21" s="40"/>
      <c r="G21" s="40"/>
      <c r="H21" s="26">
        <v>34490982</v>
      </c>
      <c r="I21" s="25">
        <v>31709429</v>
      </c>
    </row>
    <row r="22" spans="1:9" ht="29.25" customHeight="1" x14ac:dyDescent="0.35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.700000000000003" x14ac:dyDescent="0.35">
      <c r="A23" s="9" t="s">
        <v>14</v>
      </c>
      <c r="B23" s="3"/>
      <c r="C23" s="3"/>
      <c r="D23" s="8" t="s">
        <v>15</v>
      </c>
      <c r="E23" s="19">
        <v>9287200</v>
      </c>
      <c r="F23" s="40"/>
      <c r="G23" s="40"/>
      <c r="H23" s="26">
        <v>9425353</v>
      </c>
      <c r="I23" s="25">
        <v>9425353</v>
      </c>
    </row>
    <row r="24" spans="1:9" ht="19.05" x14ac:dyDescent="0.35">
      <c r="A24" s="9" t="s">
        <v>16</v>
      </c>
      <c r="B24" s="3"/>
      <c r="C24" s="3"/>
      <c r="D24" s="8" t="s">
        <v>17</v>
      </c>
      <c r="E24" s="19">
        <v>135000</v>
      </c>
      <c r="F24" s="40"/>
      <c r="G24" s="40"/>
      <c r="H24" s="19">
        <v>300000</v>
      </c>
      <c r="I24" s="19">
        <v>300000</v>
      </c>
    </row>
    <row r="25" spans="1:9" ht="19.05" x14ac:dyDescent="0.35">
      <c r="A25" s="9" t="s">
        <v>18</v>
      </c>
      <c r="B25" s="3"/>
      <c r="C25" s="10" t="s">
        <v>4</v>
      </c>
      <c r="D25" s="8" t="s">
        <v>19</v>
      </c>
      <c r="E25" s="19">
        <v>9025805.2200000007</v>
      </c>
      <c r="F25" s="40"/>
      <c r="G25" s="40"/>
      <c r="H25" s="26">
        <v>8833888</v>
      </c>
      <c r="I25" s="25">
        <v>8834588</v>
      </c>
    </row>
    <row r="26" spans="1:9" s="23" customFormat="1" ht="19.05" x14ac:dyDescent="0.35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9.05" x14ac:dyDescent="0.35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 x14ac:dyDescent="0.25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5" customHeight="1" x14ac:dyDescent="0.35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.700000000000003" x14ac:dyDescent="0.35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8.350000000000001" x14ac:dyDescent="0.25">
      <c r="A31" s="11" t="s">
        <v>22</v>
      </c>
      <c r="B31" s="6"/>
      <c r="C31" s="6"/>
      <c r="D31" s="27" t="s">
        <v>23</v>
      </c>
      <c r="E31" s="30">
        <f>E32+E33+E34</f>
        <v>70705576.299999997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9.05" x14ac:dyDescent="0.35">
      <c r="A32" s="9" t="s">
        <v>24</v>
      </c>
      <c r="B32" s="3"/>
      <c r="C32" s="3"/>
      <c r="D32" s="8" t="s">
        <v>25</v>
      </c>
      <c r="E32" s="33">
        <v>6440925</v>
      </c>
      <c r="F32" s="40"/>
      <c r="G32" s="40"/>
      <c r="H32" s="28">
        <v>6426625</v>
      </c>
      <c r="I32" s="29">
        <v>6444250</v>
      </c>
    </row>
    <row r="33" spans="1:9" ht="19.05" x14ac:dyDescent="0.35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9.05" x14ac:dyDescent="0.35">
      <c r="A34" s="9" t="s">
        <v>28</v>
      </c>
      <c r="B34" s="3"/>
      <c r="C34" s="3"/>
      <c r="D34" s="8" t="s">
        <v>29</v>
      </c>
      <c r="E34" s="37">
        <v>4350000</v>
      </c>
      <c r="F34" s="40"/>
      <c r="G34" s="40"/>
      <c r="H34" s="37">
        <v>1768800</v>
      </c>
      <c r="I34" s="37">
        <v>2309900</v>
      </c>
    </row>
    <row r="35" spans="1:9" ht="18.350000000000001" x14ac:dyDescent="0.25">
      <c r="A35" s="11" t="s">
        <v>63</v>
      </c>
      <c r="B35" s="3"/>
      <c r="C35" s="3"/>
      <c r="D35" s="27" t="s">
        <v>64</v>
      </c>
      <c r="E35" s="30">
        <f>E36+E37+E38</f>
        <v>108521762.72999999</v>
      </c>
      <c r="F35" s="30">
        <f t="shared" ref="F35:I35" si="4">F36+F37+F38</f>
        <v>0</v>
      </c>
      <c r="G35" s="30">
        <f t="shared" si="4"/>
        <v>0</v>
      </c>
      <c r="H35" s="30">
        <f t="shared" si="4"/>
        <v>22060200</v>
      </c>
      <c r="I35" s="30">
        <f t="shared" si="4"/>
        <v>14952400</v>
      </c>
    </row>
    <row r="36" spans="1:9" s="20" customFormat="1" ht="19.05" x14ac:dyDescent="0.35">
      <c r="A36" s="16" t="s">
        <v>72</v>
      </c>
      <c r="B36" s="18"/>
      <c r="C36" s="18"/>
      <c r="D36" s="17" t="s">
        <v>73</v>
      </c>
      <c r="E36" s="33">
        <v>1598272.43</v>
      </c>
      <c r="F36" s="38"/>
      <c r="G36" s="38"/>
      <c r="H36" s="33">
        <v>1492100</v>
      </c>
      <c r="I36" s="33">
        <v>1492100</v>
      </c>
    </row>
    <row r="37" spans="1:9" s="2" customFormat="1" ht="19.05" x14ac:dyDescent="0.35">
      <c r="A37" s="16" t="s">
        <v>70</v>
      </c>
      <c r="B37" s="18"/>
      <c r="C37" s="18"/>
      <c r="D37" s="17" t="s">
        <v>71</v>
      </c>
      <c r="E37" s="19">
        <v>6784562.6699999999</v>
      </c>
      <c r="F37" s="40"/>
      <c r="G37" s="40"/>
      <c r="H37" s="19">
        <v>4880000</v>
      </c>
      <c r="I37" s="25">
        <v>1880000</v>
      </c>
    </row>
    <row r="38" spans="1:9" ht="19.05" x14ac:dyDescent="0.35">
      <c r="A38" s="16" t="s">
        <v>65</v>
      </c>
      <c r="B38" s="3"/>
      <c r="C38" s="3"/>
      <c r="D38" s="17" t="s">
        <v>66</v>
      </c>
      <c r="E38" s="37">
        <v>100138927.63</v>
      </c>
      <c r="F38" s="40"/>
      <c r="G38" s="40"/>
      <c r="H38" s="31">
        <v>15688100</v>
      </c>
      <c r="I38" s="32">
        <v>11580300</v>
      </c>
    </row>
    <row r="39" spans="1:9" ht="18.350000000000001" x14ac:dyDescent="0.25">
      <c r="A39" s="11" t="s">
        <v>30</v>
      </c>
      <c r="B39" s="6"/>
      <c r="C39" s="6"/>
      <c r="D39" s="27" t="s">
        <v>31</v>
      </c>
      <c r="E39" s="30">
        <f>E40+E41+E42+E43+E44</f>
        <v>210639733.03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186358849</v>
      </c>
      <c r="I39" s="30">
        <f t="shared" si="5"/>
        <v>184589584</v>
      </c>
    </row>
    <row r="40" spans="1:9" ht="19.05" x14ac:dyDescent="0.35">
      <c r="A40" s="9" t="s">
        <v>32</v>
      </c>
      <c r="B40" s="3"/>
      <c r="C40" s="3"/>
      <c r="D40" s="8" t="s">
        <v>33</v>
      </c>
      <c r="E40" s="28">
        <v>55860657</v>
      </c>
      <c r="F40" s="40"/>
      <c r="G40" s="40"/>
      <c r="H40" s="28">
        <v>47189866</v>
      </c>
      <c r="I40" s="42">
        <v>47189866</v>
      </c>
    </row>
    <row r="41" spans="1:9" ht="19.05" x14ac:dyDescent="0.35">
      <c r="A41" s="9" t="s">
        <v>34</v>
      </c>
      <c r="B41" s="3"/>
      <c r="C41" s="3"/>
      <c r="D41" s="8" t="s">
        <v>35</v>
      </c>
      <c r="E41" s="41">
        <v>125865874.38</v>
      </c>
      <c r="F41" s="40"/>
      <c r="G41" s="40"/>
      <c r="H41" s="41">
        <v>112970838</v>
      </c>
      <c r="I41" s="41">
        <v>111471573</v>
      </c>
    </row>
    <row r="42" spans="1:9" ht="19.05" x14ac:dyDescent="0.35">
      <c r="A42" s="16" t="s">
        <v>67</v>
      </c>
      <c r="B42" s="3"/>
      <c r="C42" s="3"/>
      <c r="D42" s="17" t="s">
        <v>68</v>
      </c>
      <c r="E42" s="47">
        <v>17285369.800000001</v>
      </c>
      <c r="F42" s="40"/>
      <c r="G42" s="40"/>
      <c r="H42" s="47">
        <v>16496015</v>
      </c>
      <c r="I42" s="45">
        <v>16226015</v>
      </c>
    </row>
    <row r="43" spans="1:9" ht="19.05" x14ac:dyDescent="0.35">
      <c r="A43" s="9" t="s">
        <v>36</v>
      </c>
      <c r="B43" s="3"/>
      <c r="C43" s="3"/>
      <c r="D43" s="17" t="s">
        <v>69</v>
      </c>
      <c r="E43" s="44">
        <v>3632524.85</v>
      </c>
      <c r="F43" s="40"/>
      <c r="G43" s="40"/>
      <c r="H43" s="44">
        <v>2485212</v>
      </c>
      <c r="I43" s="41">
        <v>2485212</v>
      </c>
    </row>
    <row r="44" spans="1:9" ht="19.05" x14ac:dyDescent="0.35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8.350000000000001" x14ac:dyDescent="0.25">
      <c r="A45" s="11" t="s">
        <v>39</v>
      </c>
      <c r="B45" s="6"/>
      <c r="C45" s="6"/>
      <c r="D45" s="27" t="s">
        <v>59</v>
      </c>
      <c r="E45" s="30">
        <f>E46+E47</f>
        <v>41981478.340000004</v>
      </c>
      <c r="F45" s="30">
        <f t="shared" ref="F45:I45" si="6">F46+F47</f>
        <v>0</v>
      </c>
      <c r="G45" s="30">
        <f t="shared" si="6"/>
        <v>0</v>
      </c>
      <c r="H45" s="30">
        <f t="shared" si="6"/>
        <v>38848119</v>
      </c>
      <c r="I45" s="30">
        <f t="shared" si="6"/>
        <v>38870780</v>
      </c>
    </row>
    <row r="46" spans="1:9" ht="19.05" x14ac:dyDescent="0.35">
      <c r="A46" s="9" t="s">
        <v>40</v>
      </c>
      <c r="B46" s="3"/>
      <c r="C46" s="3"/>
      <c r="D46" s="8" t="s">
        <v>41</v>
      </c>
      <c r="E46" s="46">
        <v>39100815</v>
      </c>
      <c r="F46" s="40"/>
      <c r="G46" s="40"/>
      <c r="H46" s="46">
        <v>36252809</v>
      </c>
      <c r="I46" s="41">
        <v>36275470</v>
      </c>
    </row>
    <row r="47" spans="1:9" ht="45" customHeight="1" x14ac:dyDescent="0.35">
      <c r="A47" s="9" t="s">
        <v>42</v>
      </c>
      <c r="B47" s="3" t="s">
        <v>43</v>
      </c>
      <c r="C47" s="3"/>
      <c r="D47" s="8" t="s">
        <v>58</v>
      </c>
      <c r="E47" s="41">
        <v>2880663.34</v>
      </c>
      <c r="F47" s="40"/>
      <c r="G47" s="40"/>
      <c r="H47" s="37">
        <v>2595310</v>
      </c>
      <c r="I47" s="37">
        <v>2595310</v>
      </c>
    </row>
    <row r="48" spans="1:9" ht="18.350000000000001" x14ac:dyDescent="0.25">
      <c r="A48" s="11" t="s">
        <v>44</v>
      </c>
      <c r="B48" s="6"/>
      <c r="C48" s="6"/>
      <c r="D48" s="27" t="s">
        <v>45</v>
      </c>
      <c r="E48" s="30">
        <f>E49+E50+E51</f>
        <v>7112966.5099999998</v>
      </c>
      <c r="F48" s="30">
        <f t="shared" ref="F48:I48" si="7">F49+F50+F51</f>
        <v>0</v>
      </c>
      <c r="G48" s="30">
        <f t="shared" si="7"/>
        <v>0</v>
      </c>
      <c r="H48" s="30">
        <f t="shared" si="7"/>
        <v>3591980</v>
      </c>
      <c r="I48" s="30">
        <f t="shared" si="7"/>
        <v>7023080</v>
      </c>
    </row>
    <row r="49" spans="1:9" ht="19.05" x14ac:dyDescent="0.35">
      <c r="A49" s="9" t="s">
        <v>46</v>
      </c>
      <c r="B49" s="3"/>
      <c r="C49" s="3"/>
      <c r="D49" s="8" t="s">
        <v>47</v>
      </c>
      <c r="E49" s="33">
        <v>424500</v>
      </c>
      <c r="F49" s="40"/>
      <c r="G49" s="40"/>
      <c r="H49" s="33">
        <v>351000</v>
      </c>
      <c r="I49" s="33">
        <v>351000</v>
      </c>
    </row>
    <row r="50" spans="1:9" ht="19.05" x14ac:dyDescent="0.35">
      <c r="A50" s="9" t="s">
        <v>48</v>
      </c>
      <c r="B50" s="3"/>
      <c r="C50" s="3"/>
      <c r="D50" s="8" t="s">
        <v>49</v>
      </c>
      <c r="E50" s="44">
        <v>1979000</v>
      </c>
      <c r="F50" s="40"/>
      <c r="G50" s="40"/>
      <c r="H50" s="44">
        <v>1720000</v>
      </c>
      <c r="I50" s="44">
        <v>1720000</v>
      </c>
    </row>
    <row r="51" spans="1:9" ht="19.05" x14ac:dyDescent="0.35">
      <c r="A51" s="16" t="s">
        <v>76</v>
      </c>
      <c r="B51" s="21"/>
      <c r="C51" s="21"/>
      <c r="D51" s="17" t="s">
        <v>77</v>
      </c>
      <c r="E51" s="41">
        <v>4709466.51</v>
      </c>
      <c r="F51" s="40"/>
      <c r="G51" s="40"/>
      <c r="H51" s="41">
        <v>1520980</v>
      </c>
      <c r="I51" s="41">
        <v>4952080</v>
      </c>
    </row>
    <row r="52" spans="1:9" ht="19.05" x14ac:dyDescent="0.35">
      <c r="A52" s="11" t="s">
        <v>50</v>
      </c>
      <c r="B52" s="6"/>
      <c r="C52" s="6"/>
      <c r="D52" s="7" t="s">
        <v>51</v>
      </c>
      <c r="E52" s="5">
        <f>E53</f>
        <v>578000</v>
      </c>
      <c r="F52" s="40"/>
      <c r="G52" s="40"/>
      <c r="H52" s="5">
        <f>H53</f>
        <v>603000</v>
      </c>
      <c r="I52" s="5">
        <f>I53</f>
        <v>603000</v>
      </c>
    </row>
    <row r="53" spans="1:9" ht="19.05" x14ac:dyDescent="0.35">
      <c r="A53" s="9" t="s">
        <v>52</v>
      </c>
      <c r="B53" s="3"/>
      <c r="C53" s="3"/>
      <c r="D53" s="8" t="s">
        <v>53</v>
      </c>
      <c r="E53" s="19">
        <v>578000</v>
      </c>
      <c r="F53" s="40"/>
      <c r="G53" s="40"/>
      <c r="H53" s="19">
        <v>603000</v>
      </c>
      <c r="I53" s="19">
        <v>603000</v>
      </c>
    </row>
    <row r="54" spans="1:9" ht="19.05" x14ac:dyDescent="0.35">
      <c r="A54" s="11" t="s">
        <v>54</v>
      </c>
      <c r="B54" s="6"/>
      <c r="C54" s="6"/>
      <c r="D54" s="7" t="s">
        <v>55</v>
      </c>
      <c r="E54" s="5">
        <f>E55</f>
        <v>2245052</v>
      </c>
      <c r="F54" s="40"/>
      <c r="G54" s="40"/>
      <c r="H54" s="5">
        <f>H55</f>
        <v>1913400</v>
      </c>
      <c r="I54" s="5">
        <f>I55</f>
        <v>1913400</v>
      </c>
    </row>
    <row r="55" spans="1:9" ht="19.05" x14ac:dyDescent="0.35">
      <c r="A55" s="9" t="s">
        <v>56</v>
      </c>
      <c r="B55" s="3"/>
      <c r="C55" s="3"/>
      <c r="D55" s="8" t="s">
        <v>57</v>
      </c>
      <c r="E55" s="41">
        <v>2245052</v>
      </c>
      <c r="F55" s="40"/>
      <c r="G55" s="40"/>
      <c r="H55" s="19">
        <v>1913400</v>
      </c>
      <c r="I55" s="19">
        <v>1913400</v>
      </c>
    </row>
    <row r="56" spans="1:9" x14ac:dyDescent="0.25">
      <c r="A56" s="1"/>
      <c r="B56" s="1"/>
      <c r="C56" s="1"/>
      <c r="D56" s="1"/>
      <c r="E56" s="1"/>
      <c r="F56" s="1"/>
      <c r="G56" s="1"/>
    </row>
    <row r="58" spans="1:9" s="1" customFormat="1" x14ac:dyDescent="0.25">
      <c r="A58"/>
      <c r="B58"/>
      <c r="C58"/>
      <c r="D58"/>
      <c r="E58"/>
      <c r="F58"/>
      <c r="G58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" right="0.7" top="0.75" bottom="0.75" header="0.3" footer="0.3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2023-12-28T07:33:44Z</dcterms:modified>
</cp:coreProperties>
</file>