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2" sheetId="1" r:id="rId1"/>
    <sheet name="Приложение 1" sheetId="2" r:id="rId2"/>
    <sheet name="Лист1" sheetId="3" r:id="rId3"/>
  </sheets>
  <definedNames>
    <definedName name="_xlnm.Print_Titles" localSheetId="1">'Приложение 1'!$12:$14</definedName>
    <definedName name="_xlnm.Print_Titles" localSheetId="0">'Приложение 2'!$13:$14</definedName>
    <definedName name="_xlnm.Print_Area" localSheetId="1">'Приложение 1'!$B$1:$AL$61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<sst xmlns="http://schemas.openxmlformats.org/spreadsheetml/2006/main" count="551" uniqueCount="185">
  <si>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</si>
  <si>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</si>
  <si>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</si>
  <si>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</si>
  <si>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</si>
  <si>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</si>
  <si>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</si>
  <si>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</si>
  <si>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</si>
  <si>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</si>
  <si>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</si>
  <si>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</si>
  <si>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</si>
  <si>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</si>
  <si>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</si>
  <si>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</si>
  <si>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</si>
  <si>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</si>
  <si>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</si>
  <si>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</si>
  <si>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</si>
  <si>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</si>
  <si>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</si>
  <si>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</si>
  <si>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</si>
  <si>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</si>
  <si>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</si>
  <si>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</si>
  <si>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</si>
  <si>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</si>
  <si>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</si>
  <si>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</si>
  <si>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</si>
  <si>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</si>
  <si>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</si>
  <si>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</si>
  <si>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</si>
  <si>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</si>
  <si>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</si>
  <si>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</si>
  <si>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</si>
  <si>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</si>
  <si>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</si>
  <si>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</si>
  <si>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t>Показатель   1  Обеспечение потребности граждан в земельных участках для индивидуального жилищного строительства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</si>
  <si>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</si>
  <si>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</si>
  <si>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</si>
  <si>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</si>
  <si>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</si>
  <si>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</si>
  <si>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</si>
  <si>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</si>
  <si>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</si>
  <si>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</si>
  <si>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</si>
  <si>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</si>
  <si>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</si>
  <si>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</si>
  <si>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</si>
  <si>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</si>
  <si>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</si>
  <si>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</si>
  <si>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</si>
  <si>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</si>
  <si>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</si>
  <si>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</si>
  <si>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</si>
  <si>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18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</si>
  <si>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</si>
  <si>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</si>
  <si>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</si>
  <si>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</si>
  <si>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Подпрограмма 3.  "Установление на местности границ земельных участков, предоставленных многодетным семьям"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</si>
  <si>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</si>
  <si>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</si>
  <si>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</si>
  <si>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</si>
  <si>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</si>
  <si>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</si>
  <si>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</si>
  <si>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</si>
  <si>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</si>
  <si>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</si>
  <si>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</si>
  <si>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</si>
  <si>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</si>
  <si>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</si>
  <si>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</si>
  <si>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</si>
  <si>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</si>
  <si>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</si>
  <si>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</si>
  <si>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</si>
  <si>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</si>
  <si>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</si>
  <si>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</si>
  <si>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</si>
  <si>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</si>
  <si>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</si>
  <si>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</si>
  <si>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</si>
  <si>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</si>
  <si>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</si>
  <si>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</si>
  <si>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</si>
  <si>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</si>
  <si>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</si>
  <si>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</si>
  <si>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</si>
  <si>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</si>
  <si>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</si>
  <si>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 - Администрация Весьегонского муниципального округа Тверской области</t>
    </r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</si>
  <si>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</si>
  <si>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</si>
  <si>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</si>
  <si>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</si>
  <si>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Показатель  2.   Количество разработанных схем размещения площадок для ИЖС 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</si>
  <si>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</si>
  <si>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</si>
  <si>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</si>
  <si>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</si>
  <si>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</si>
  <si>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</si>
  <si>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</si>
  <si>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</si>
  <si>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</si>
  <si>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9"/>
        <rFont val="Times New Roman"/>
        <family val="1"/>
      </rPr>
      <t>Задача   подпрограммы 2</t>
    </r>
    <r>
      <rPr>
        <sz val="9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</si>
  <si>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9"/>
        <rFont val="Times New Roman"/>
        <family val="1"/>
      </rPr>
      <t>Задача   подпрограммы 3</t>
    </r>
    <r>
      <rPr>
        <sz val="9"/>
        <rFont val="Times New Roman"/>
        <family val="1"/>
      </rPr>
      <t xml:space="preserve">. «Повышение информированности населения по вопросам ведения ЛПХ»  </t>
    </r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</si>
  <si>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</si>
  <si>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</si>
  <si>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</si>
  <si>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</si>
  <si>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</si>
  <si>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</si>
  <si>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</si>
  <si>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</si>
  <si>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</si>
  <si>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t xml:space="preserve">Мероприятие   1.1. Проведение полевых кадастровых работ по установлению на местности границ земельных участков </t>
  </si>
  <si>
    <t>Показатель  2. Количество разработанных схем расположения земельных участков на кадастровом плане территории</t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</si>
  <si>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</si>
  <si>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</si>
  <si>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</si>
  <si>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</si>
  <si>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0,4/4</t>
  </si>
  <si>
    <t>2,4/24</t>
  </si>
  <si>
    <t>0,8/4</t>
  </si>
  <si>
    <t>4,8/24</t>
  </si>
  <si>
    <t>0,45/3</t>
  </si>
  <si>
    <t>0,4/</t>
  </si>
  <si>
    <t>30 000,00</t>
  </si>
  <si>
    <t>30 000,0</t>
  </si>
  <si>
    <t>180 000,0</t>
  </si>
  <si>
    <r>
      <rPr>
        <b/>
        <sz val="9"/>
        <rFont val="Times New Roman"/>
        <family val="1"/>
      </rPr>
      <t>Цель программы 2</t>
    </r>
    <r>
      <rPr>
        <sz val="9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</si>
  <si>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Цель программы 3. </t>
    </r>
    <r>
      <rPr>
        <sz val="9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 Тверской области</t>
    </r>
  </si>
  <si>
    <t>Показатель 3. Обеспечение потребности многодетных семей, получивших земельные участки, в проведении кадастровых работ по установлению на местности границ таких участков</t>
  </si>
  <si>
    <t>2,7/18</t>
  </si>
  <si>
    <t>0,09/45</t>
  </si>
  <si>
    <r>
      <rPr>
        <b/>
        <sz val="9"/>
        <rFont val="Times New Roman"/>
        <family val="1"/>
      </rPr>
      <t>Цель программы 1</t>
    </r>
    <r>
      <rPr>
        <sz val="9"/>
        <rFont val="Times New Roman"/>
        <family val="1"/>
      </rPr>
      <t xml:space="preserve"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 </t>
    </r>
  </si>
  <si>
    <r>
      <rPr>
        <b/>
        <sz val="9"/>
        <rFont val="Times New Roman"/>
        <family val="1"/>
      </rPr>
      <t>Цель программы 4.</t>
    </r>
    <r>
      <rPr>
        <sz val="9"/>
        <rFont val="Times New Roman"/>
        <family val="1"/>
      </rPr>
      <t xml:space="preserve"> Освобождение земельных участков от очагов произрастания борщевика Сосновского на землях населенных пунктов Весьегонского муниципального округа</t>
    </r>
  </si>
  <si>
    <t>Показатель 4. Уничтожение борщевика Сосновского на территории населенных пунктов Весьегонского муниципального округа</t>
  </si>
  <si>
    <r>
      <rPr>
        <b/>
        <sz val="9"/>
        <rFont val="Times New Roman"/>
        <family val="1"/>
      </rPr>
      <t>Цель программы 5</t>
    </r>
    <r>
      <rPr>
        <sz val="9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</si>
  <si>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t>Подпрограмма 1.   "Формирование земельных участков для индивидуального жилищного строительства"</t>
  </si>
  <si>
    <r>
      <rPr>
        <b/>
        <sz val="9"/>
        <rFont val="Times New Roman"/>
        <family val="1"/>
      </rPr>
      <t xml:space="preserve">Задача   подпрограммы 2. </t>
    </r>
    <r>
      <rPr>
        <sz val="9"/>
        <rFont val="Times New Roman"/>
        <family val="1"/>
      </rPr>
      <t>«Активизировать работы по формированию земельных участков для ИЖС»</t>
    </r>
  </si>
  <si>
    <t>Подпрограмма 5. "Борьба с борщевиком Сосновского в населенных пунктах Весьегонского муниципального округа Тверской области"</t>
  </si>
  <si>
    <t>Показатель 1. Площадь обработанных земельных участков</t>
  </si>
  <si>
    <t>га</t>
  </si>
  <si>
    <t>Мероприятие 1.1 Проведение работ по обработке земель от произрастания борщевика Сосновского</t>
  </si>
  <si>
    <t>Задача подпрограммы 1. "Уничтожение борщевика Сосновского в населенных пунктах Весьегонского муниципального округа"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</si>
  <si>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"Проведение кадастровых работ для устройства  объектов, необходимых для жизнеобеспечения населения Весьегонского муниципального округа"</t>
    </r>
  </si>
  <si>
    <t>Мероприятие  1.1. Организация и проведение кадастровых работ для устройства объектов</t>
  </si>
  <si>
    <t>Показатель  1.   Площадь и количество образованных земельных участков для устройства объектов</t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</si>
  <si>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– 2029 годы</t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</si>
  <si>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2024 - 2029 годы</t>
  </si>
  <si>
    <t>Подпрограмма 4.    "Формирование земельных участков для устройства   объектов, необходимых для жизнеобеспечения населения Весьегонского муниципального округа"</t>
  </si>
  <si>
    <t>2029</t>
  </si>
  <si>
    <t>200 000,00</t>
  </si>
  <si>
    <t>2024</t>
  </si>
  <si>
    <t>15,0</t>
  </si>
  <si>
    <t>0,1/50</t>
  </si>
  <si>
    <t>0,55/275</t>
  </si>
  <si>
    <t xml:space="preserve">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2024 - 2029 годы</t>
  </si>
  <si>
    <t xml:space="preserve">  за 2024 год</t>
  </si>
  <si>
    <t>о реализации муниципальной   программы 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 на 2024 – 2029 годы</t>
  </si>
  <si>
    <t>Результаты реализации   программы   в  2024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</si>
</sst>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28" fillId="32" borderId="11" xfId="0" applyFont="1" applyFill="1" applyBorder="1" applyAlignment="1">
      <alignment vertical="center" textRotation="90" wrapText="1"/>
    </xf>
    <xf numFmtId="4" fontId="3" fillId="32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16" fillId="32" borderId="11" xfId="0" applyNumberFormat="1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A13" sqref="AA13:AD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62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75" t="s">
        <v>43</v>
      </c>
      <c r="AD1" s="75"/>
    </row>
    <row r="2" spans="29:30" ht="162" customHeight="1">
      <c r="AC2" s="79" t="s">
        <v>181</v>
      </c>
      <c r="AD2" s="79"/>
    </row>
    <row r="3" spans="1:30" ht="18.75">
      <c r="A3" s="10"/>
      <c r="B3" s="10"/>
      <c r="C3" s="73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43.5" customHeight="1">
      <c r="A4" s="10"/>
      <c r="B4" s="10"/>
      <c r="C4" s="78" t="s">
        <v>183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8.75">
      <c r="A5" s="10"/>
      <c r="B5" s="10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8.75">
      <c r="A6" s="10"/>
      <c r="B6" s="10"/>
      <c r="C6" s="76" t="s">
        <v>182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8.75">
      <c r="A7" s="10"/>
      <c r="B7" s="10"/>
      <c r="C7" s="77" t="s">
        <v>31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3.75" customHeight="1">
      <c r="A8" s="10"/>
      <c r="B8" s="10"/>
      <c r="C8" s="78" t="s">
        <v>112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8.75">
      <c r="A9" s="10"/>
      <c r="B9" s="10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19.5">
      <c r="A10" s="10"/>
      <c r="B10" s="10"/>
      <c r="C10" s="8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9" s="1" customFormat="1" ht="15.75" customHeight="1">
      <c r="A11" s="10"/>
      <c r="B11" s="10"/>
      <c r="C11" s="86" t="s">
        <v>24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4" t="s">
        <v>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 t="s">
        <v>8</v>
      </c>
      <c r="P13" s="74"/>
      <c r="Q13" s="74"/>
      <c r="R13" s="74"/>
      <c r="S13" s="74"/>
      <c r="T13" s="74"/>
      <c r="U13" s="74"/>
      <c r="V13" s="74"/>
      <c r="W13" s="74"/>
      <c r="X13" s="74"/>
      <c r="Y13" s="74" t="s">
        <v>9</v>
      </c>
      <c r="Z13" s="90" t="s">
        <v>0</v>
      </c>
      <c r="AA13" s="84" t="s">
        <v>184</v>
      </c>
      <c r="AB13" s="84"/>
      <c r="AC13" s="84"/>
      <c r="AD13" s="8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4" t="s">
        <v>12</v>
      </c>
      <c r="B14" s="74"/>
      <c r="C14" s="74"/>
      <c r="D14" s="74" t="s">
        <v>13</v>
      </c>
      <c r="E14" s="74"/>
      <c r="F14" s="74" t="s">
        <v>14</v>
      </c>
      <c r="G14" s="74"/>
      <c r="H14" s="74" t="s">
        <v>11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85"/>
      <c r="Z14" s="91"/>
      <c r="AA14" s="84" t="s">
        <v>22</v>
      </c>
      <c r="AB14" s="84" t="s">
        <v>21</v>
      </c>
      <c r="AC14" s="84" t="s">
        <v>20</v>
      </c>
      <c r="AD14" s="84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85"/>
      <c r="Z15" s="91"/>
      <c r="AA15" s="84"/>
      <c r="AB15" s="84"/>
      <c r="AC15" s="84"/>
      <c r="AD15" s="8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85"/>
      <c r="Z16" s="92"/>
      <c r="AA16" s="84"/>
      <c r="AB16" s="84"/>
      <c r="AC16" s="84"/>
      <c r="AD16" s="8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75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76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78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79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80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81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82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83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84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85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86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87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88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89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90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91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92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93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88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89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94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95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96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88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97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98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99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82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100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101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102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103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102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104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82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100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105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102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106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102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107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108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30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109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110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111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89" t="s">
        <v>29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81" t="s">
        <v>25</v>
      </c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8"/>
      <c r="AD72" s="8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81" t="s">
        <v>26</v>
      </c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81" t="s">
        <v>27</v>
      </c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0" t="s">
        <v>28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AB76" s="82" t="s">
        <v>16</v>
      </c>
      <c r="AC76" s="82"/>
      <c r="AD76" s="8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0" t="s">
        <v>15</v>
      </c>
      <c r="K77" s="80"/>
      <c r="L77" s="80"/>
      <c r="M77" s="80"/>
      <c r="N77" s="80"/>
      <c r="O77" s="80"/>
      <c r="P77" s="80"/>
      <c r="Q77" s="80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7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25:59" s="1" customFormat="1" ht="15">
      <c r="Y79" s="6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 s="6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 s="6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 s="6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 s="6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9"/>
  <sheetViews>
    <sheetView tabSelected="1" zoomScale="90" zoomScaleNormal="90" zoomScaleSheetLayoutView="100" zoomScalePageLayoutView="0" workbookViewId="0" topLeftCell="W1">
      <selection activeCell="AC74" sqref="AC7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110"/>
      <c r="AL1" s="110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3"/>
      <c r="AD2" s="9"/>
      <c r="AE2" s="9"/>
      <c r="AF2" s="9"/>
      <c r="AG2" s="9"/>
      <c r="AH2" s="9"/>
      <c r="AI2" s="9"/>
      <c r="AJ2" s="115" t="s">
        <v>173</v>
      </c>
      <c r="AK2" s="115"/>
      <c r="AL2" s="115"/>
      <c r="AM2" s="115"/>
      <c r="AN2" s="2"/>
      <c r="AO2" s="2"/>
      <c r="AP2" s="2"/>
      <c r="AQ2" s="2"/>
    </row>
    <row r="3" spans="2:44" s="3" customFormat="1" ht="18.75">
      <c r="B3" s="6"/>
      <c r="C3" s="6"/>
      <c r="D3" s="114" t="s">
        <v>69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12" t="s">
        <v>172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13" t="s">
        <v>70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12" t="s">
        <v>32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86" t="s">
        <v>71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86" t="s">
        <v>72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74" t="s">
        <v>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05" t="s">
        <v>8</v>
      </c>
      <c r="T12" s="100"/>
      <c r="U12" s="100"/>
      <c r="V12" s="100"/>
      <c r="W12" s="100"/>
      <c r="X12" s="100"/>
      <c r="Y12" s="100"/>
      <c r="Z12" s="100"/>
      <c r="AA12" s="100"/>
      <c r="AB12" s="101"/>
      <c r="AC12" s="74" t="s">
        <v>9</v>
      </c>
      <c r="AD12" s="74" t="s">
        <v>0</v>
      </c>
      <c r="AE12" s="99" t="s">
        <v>10</v>
      </c>
      <c r="AF12" s="100"/>
      <c r="AG12" s="100"/>
      <c r="AH12" s="100"/>
      <c r="AI12" s="100"/>
      <c r="AJ12" s="100"/>
      <c r="AK12" s="100"/>
      <c r="AL12" s="101"/>
      <c r="AM12" s="9"/>
    </row>
    <row r="13" spans="1:39" s="34" customFormat="1" ht="26.25" customHeight="1">
      <c r="A13" s="9"/>
      <c r="B13" s="74" t="s">
        <v>12</v>
      </c>
      <c r="C13" s="74"/>
      <c r="D13" s="74"/>
      <c r="E13" s="74" t="s">
        <v>13</v>
      </c>
      <c r="F13" s="74"/>
      <c r="G13" s="74" t="s">
        <v>14</v>
      </c>
      <c r="H13" s="74"/>
      <c r="I13" s="108" t="s">
        <v>57</v>
      </c>
      <c r="J13" s="109"/>
      <c r="K13" s="109"/>
      <c r="L13" s="109"/>
      <c r="M13" s="109"/>
      <c r="N13" s="109"/>
      <c r="O13" s="109"/>
      <c r="P13" s="109"/>
      <c r="Q13" s="109"/>
      <c r="R13" s="85"/>
      <c r="S13" s="93" t="s">
        <v>37</v>
      </c>
      <c r="T13" s="95"/>
      <c r="U13" s="106" t="s">
        <v>38</v>
      </c>
      <c r="V13" s="106" t="s">
        <v>39</v>
      </c>
      <c r="W13" s="106" t="s">
        <v>40</v>
      </c>
      <c r="X13" s="93" t="s">
        <v>41</v>
      </c>
      <c r="Y13" s="95"/>
      <c r="Z13" s="93" t="s">
        <v>42</v>
      </c>
      <c r="AA13" s="94"/>
      <c r="AB13" s="95"/>
      <c r="AC13" s="74"/>
      <c r="AD13" s="74"/>
      <c r="AE13" s="102"/>
      <c r="AF13" s="103"/>
      <c r="AG13" s="103"/>
      <c r="AH13" s="103"/>
      <c r="AI13" s="103"/>
      <c r="AJ13" s="103"/>
      <c r="AK13" s="103"/>
      <c r="AL13" s="104"/>
      <c r="AM13" s="9"/>
    </row>
    <row r="14" spans="1:39" s="34" customFormat="1" ht="41.25" customHeight="1">
      <c r="A14" s="9"/>
      <c r="B14" s="74"/>
      <c r="C14" s="74"/>
      <c r="D14" s="74"/>
      <c r="E14" s="74"/>
      <c r="F14" s="74"/>
      <c r="G14" s="74"/>
      <c r="H14" s="74"/>
      <c r="I14" s="108" t="s">
        <v>37</v>
      </c>
      <c r="J14" s="85"/>
      <c r="K14" s="60" t="s">
        <v>38</v>
      </c>
      <c r="L14" s="108" t="s">
        <v>58</v>
      </c>
      <c r="M14" s="85"/>
      <c r="N14" s="108" t="s">
        <v>59</v>
      </c>
      <c r="O14" s="109"/>
      <c r="P14" s="109"/>
      <c r="Q14" s="109"/>
      <c r="R14" s="85"/>
      <c r="S14" s="96"/>
      <c r="T14" s="98"/>
      <c r="U14" s="107"/>
      <c r="V14" s="107"/>
      <c r="W14" s="107"/>
      <c r="X14" s="96"/>
      <c r="Y14" s="98"/>
      <c r="Z14" s="96"/>
      <c r="AA14" s="97"/>
      <c r="AB14" s="98"/>
      <c r="AC14" s="74"/>
      <c r="AD14" s="74"/>
      <c r="AE14" s="51">
        <v>2024</v>
      </c>
      <c r="AF14" s="51">
        <v>2025</v>
      </c>
      <c r="AG14" s="51">
        <v>2026</v>
      </c>
      <c r="AH14" s="51">
        <v>2027</v>
      </c>
      <c r="AI14" s="51">
        <v>2028</v>
      </c>
      <c r="AJ14" s="51">
        <v>2029</v>
      </c>
      <c r="AK14" s="51" t="s">
        <v>60</v>
      </c>
      <c r="AL14" s="51" t="s">
        <v>61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7" customFormat="1" ht="14.25" customHeight="1">
      <c r="A16" s="9"/>
      <c r="B16" s="51">
        <v>8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36</v>
      </c>
      <c r="AE16" s="54">
        <f>AE26+AE48+AE70+AE74+AE80</f>
        <v>780000</v>
      </c>
      <c r="AF16" s="54">
        <f aca="true" t="shared" si="0" ref="AF16:AK16">AF26+AF48+AF70+AF74+AF80</f>
        <v>280000</v>
      </c>
      <c r="AG16" s="54">
        <f t="shared" si="0"/>
        <v>280000</v>
      </c>
      <c r="AH16" s="54">
        <f t="shared" si="0"/>
        <v>280000</v>
      </c>
      <c r="AI16" s="54">
        <f t="shared" si="0"/>
        <v>280000</v>
      </c>
      <c r="AJ16" s="54">
        <f t="shared" si="0"/>
        <v>280000</v>
      </c>
      <c r="AK16" s="54">
        <f t="shared" si="0"/>
        <v>2180000</v>
      </c>
      <c r="AL16" s="57" t="s">
        <v>175</v>
      </c>
      <c r="AM16" s="9"/>
    </row>
    <row r="17" spans="1:39" s="56" customFormat="1" ht="36">
      <c r="A17" s="55"/>
      <c r="B17" s="51">
        <v>8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1</v>
      </c>
      <c r="U17" s="50">
        <v>0</v>
      </c>
      <c r="V17" s="50">
        <v>1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46" t="s">
        <v>158</v>
      </c>
      <c r="AD17" s="45"/>
      <c r="AE17" s="65"/>
      <c r="AF17" s="65"/>
      <c r="AG17" s="65"/>
      <c r="AH17" s="65"/>
      <c r="AI17" s="65"/>
      <c r="AJ17" s="65"/>
      <c r="AK17" s="65"/>
      <c r="AL17" s="57"/>
      <c r="AM17" s="55"/>
    </row>
    <row r="18" spans="1:39" s="56" customFormat="1" ht="24">
      <c r="A18" s="55"/>
      <c r="B18" s="51">
        <v>8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46" t="s">
        <v>44</v>
      </c>
      <c r="AD18" s="45" t="s">
        <v>33</v>
      </c>
      <c r="AE18" s="57" t="s">
        <v>144</v>
      </c>
      <c r="AF18" s="57" t="s">
        <v>144</v>
      </c>
      <c r="AG18" s="57" t="s">
        <v>144</v>
      </c>
      <c r="AH18" s="57" t="s">
        <v>144</v>
      </c>
      <c r="AI18" s="57" t="s">
        <v>144</v>
      </c>
      <c r="AJ18" s="57" t="s">
        <v>144</v>
      </c>
      <c r="AK18" s="57" t="s">
        <v>145</v>
      </c>
      <c r="AL18" s="57" t="s">
        <v>175</v>
      </c>
      <c r="AM18" s="55"/>
    </row>
    <row r="19" spans="1:39" s="56" customFormat="1" ht="36">
      <c r="A19" s="55"/>
      <c r="B19" s="51">
        <v>8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1</v>
      </c>
      <c r="U19" s="50">
        <v>0</v>
      </c>
      <c r="V19" s="50">
        <v>2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46" t="s">
        <v>153</v>
      </c>
      <c r="AD19" s="45"/>
      <c r="AE19" s="65"/>
      <c r="AF19" s="65"/>
      <c r="AG19" s="65"/>
      <c r="AH19" s="65"/>
      <c r="AI19" s="65"/>
      <c r="AJ19" s="65"/>
      <c r="AK19" s="65"/>
      <c r="AL19" s="57"/>
      <c r="AM19" s="55"/>
    </row>
    <row r="20" spans="1:39" s="56" customFormat="1" ht="24">
      <c r="A20" s="55"/>
      <c r="B20" s="51">
        <v>8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46" t="s">
        <v>62</v>
      </c>
      <c r="AD20" s="45" t="s">
        <v>33</v>
      </c>
      <c r="AE20" s="57" t="s">
        <v>146</v>
      </c>
      <c r="AF20" s="57" t="s">
        <v>146</v>
      </c>
      <c r="AG20" s="57" t="s">
        <v>146</v>
      </c>
      <c r="AH20" s="57" t="s">
        <v>146</v>
      </c>
      <c r="AI20" s="57" t="s">
        <v>146</v>
      </c>
      <c r="AJ20" s="57" t="s">
        <v>146</v>
      </c>
      <c r="AK20" s="57" t="s">
        <v>147</v>
      </c>
      <c r="AL20" s="57" t="s">
        <v>175</v>
      </c>
      <c r="AM20" s="55"/>
    </row>
    <row r="21" spans="1:39" s="7" customFormat="1" ht="36">
      <c r="A21" s="9"/>
      <c r="B21" s="51">
        <v>8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1</v>
      </c>
      <c r="U21" s="50">
        <v>0</v>
      </c>
      <c r="V21" s="50">
        <v>3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46" t="s">
        <v>154</v>
      </c>
      <c r="AD21" s="45"/>
      <c r="AE21" s="57"/>
      <c r="AF21" s="57"/>
      <c r="AG21" s="57"/>
      <c r="AH21" s="57"/>
      <c r="AI21" s="57"/>
      <c r="AJ21" s="57"/>
      <c r="AK21" s="57"/>
      <c r="AL21" s="57"/>
      <c r="AM21" s="9"/>
    </row>
    <row r="22" spans="1:39" s="7" customFormat="1" ht="36">
      <c r="A22" s="9"/>
      <c r="B22" s="51">
        <v>8</v>
      </c>
      <c r="C22" s="51">
        <v>0</v>
      </c>
      <c r="D22" s="51">
        <v>0</v>
      </c>
      <c r="E22" s="52">
        <v>0</v>
      </c>
      <c r="F22" s="52">
        <v>4</v>
      </c>
      <c r="G22" s="52">
        <v>1</v>
      </c>
      <c r="H22" s="52">
        <v>2</v>
      </c>
      <c r="I22" s="52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1</v>
      </c>
      <c r="U22" s="50">
        <v>0</v>
      </c>
      <c r="V22" s="50">
        <v>3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3</v>
      </c>
      <c r="AC22" s="46" t="s">
        <v>155</v>
      </c>
      <c r="AD22" s="45" t="s">
        <v>33</v>
      </c>
      <c r="AE22" s="57" t="s">
        <v>148</v>
      </c>
      <c r="AF22" s="57" t="s">
        <v>148</v>
      </c>
      <c r="AG22" s="57" t="s">
        <v>148</v>
      </c>
      <c r="AH22" s="57" t="s">
        <v>148</v>
      </c>
      <c r="AI22" s="57" t="s">
        <v>148</v>
      </c>
      <c r="AJ22" s="57" t="s">
        <v>148</v>
      </c>
      <c r="AK22" s="57" t="s">
        <v>156</v>
      </c>
      <c r="AL22" s="57" t="s">
        <v>175</v>
      </c>
      <c r="AM22" s="9"/>
    </row>
    <row r="23" spans="1:39" s="7" customFormat="1" ht="36">
      <c r="A23" s="9"/>
      <c r="B23" s="51">
        <v>8</v>
      </c>
      <c r="C23" s="51">
        <v>0</v>
      </c>
      <c r="D23" s="51">
        <v>0</v>
      </c>
      <c r="E23" s="52">
        <v>0</v>
      </c>
      <c r="F23" s="52">
        <v>4</v>
      </c>
      <c r="G23" s="52">
        <v>1</v>
      </c>
      <c r="H23" s="52">
        <v>2</v>
      </c>
      <c r="I23" s="52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1</v>
      </c>
      <c r="U23" s="50">
        <v>0</v>
      </c>
      <c r="V23" s="50">
        <v>4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46" t="s">
        <v>159</v>
      </c>
      <c r="AD23" s="45"/>
      <c r="AE23" s="57"/>
      <c r="AF23" s="57"/>
      <c r="AG23" s="57"/>
      <c r="AH23" s="57"/>
      <c r="AI23" s="57"/>
      <c r="AJ23" s="57"/>
      <c r="AK23" s="57"/>
      <c r="AL23" s="57"/>
      <c r="AM23" s="9"/>
    </row>
    <row r="24" spans="1:39" s="7" customFormat="1" ht="24">
      <c r="A24" s="9"/>
      <c r="B24" s="51">
        <v>8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4</v>
      </c>
      <c r="AC24" s="46" t="s">
        <v>160</v>
      </c>
      <c r="AD24" s="45" t="s">
        <v>166</v>
      </c>
      <c r="AE24" s="57" t="s">
        <v>178</v>
      </c>
      <c r="AF24" s="57" t="s">
        <v>54</v>
      </c>
      <c r="AG24" s="57" t="s">
        <v>54</v>
      </c>
      <c r="AH24" s="57" t="s">
        <v>54</v>
      </c>
      <c r="AI24" s="57" t="s">
        <v>54</v>
      </c>
      <c r="AJ24" s="57" t="s">
        <v>54</v>
      </c>
      <c r="AK24" s="57" t="s">
        <v>54</v>
      </c>
      <c r="AL24" s="57" t="s">
        <v>175</v>
      </c>
      <c r="AM24" s="9"/>
    </row>
    <row r="25" spans="1:39" s="7" customFormat="1" ht="36">
      <c r="A25" s="9"/>
      <c r="B25" s="51">
        <v>8</v>
      </c>
      <c r="C25" s="51">
        <v>0</v>
      </c>
      <c r="D25" s="51">
        <v>0</v>
      </c>
      <c r="E25" s="52">
        <v>0</v>
      </c>
      <c r="F25" s="52">
        <v>4</v>
      </c>
      <c r="G25" s="52">
        <v>1</v>
      </c>
      <c r="H25" s="52">
        <v>2</v>
      </c>
      <c r="I25" s="52">
        <v>1</v>
      </c>
      <c r="J25" s="51">
        <v>1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1</v>
      </c>
      <c r="T25" s="51">
        <v>1</v>
      </c>
      <c r="U25" s="50">
        <v>0</v>
      </c>
      <c r="V25" s="50">
        <v>5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6" t="s">
        <v>161</v>
      </c>
      <c r="AD25" s="45"/>
      <c r="AE25" s="57"/>
      <c r="AF25" s="57"/>
      <c r="AG25" s="57"/>
      <c r="AH25" s="57"/>
      <c r="AI25" s="57"/>
      <c r="AJ25" s="57"/>
      <c r="AK25" s="57"/>
      <c r="AL25" s="57"/>
      <c r="AM25" s="9"/>
    </row>
    <row r="26" spans="1:39" s="7" customFormat="1" ht="24">
      <c r="A26" s="9"/>
      <c r="B26" s="51">
        <v>8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7" t="s">
        <v>162</v>
      </c>
      <c r="AD26" s="45" t="s">
        <v>36</v>
      </c>
      <c r="AE26" s="54">
        <v>30000</v>
      </c>
      <c r="AF26" s="54">
        <v>30000</v>
      </c>
      <c r="AG26" s="54">
        <v>30000</v>
      </c>
      <c r="AH26" s="54">
        <v>30000</v>
      </c>
      <c r="AI26" s="54">
        <v>30000</v>
      </c>
      <c r="AJ26" s="54">
        <v>30000</v>
      </c>
      <c r="AK26" s="54">
        <v>180000</v>
      </c>
      <c r="AL26" s="57" t="s">
        <v>175</v>
      </c>
      <c r="AM26" s="9"/>
    </row>
    <row r="27" spans="1:39" s="7" customFormat="1" ht="24">
      <c r="A27" s="9"/>
      <c r="B27" s="51">
        <v>8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46" t="s">
        <v>45</v>
      </c>
      <c r="AD27" s="45" t="s">
        <v>36</v>
      </c>
      <c r="AE27" s="57" t="s">
        <v>54</v>
      </c>
      <c r="AF27" s="57" t="s">
        <v>54</v>
      </c>
      <c r="AG27" s="57" t="s">
        <v>54</v>
      </c>
      <c r="AH27" s="57" t="s">
        <v>54</v>
      </c>
      <c r="AI27" s="57" t="s">
        <v>54</v>
      </c>
      <c r="AJ27" s="57" t="s">
        <v>54</v>
      </c>
      <c r="AK27" s="57" t="s">
        <v>54</v>
      </c>
      <c r="AL27" s="57" t="s">
        <v>175</v>
      </c>
      <c r="AM27" s="9"/>
    </row>
    <row r="28" spans="1:39" s="7" customFormat="1" ht="24">
      <c r="A28" s="9"/>
      <c r="B28" s="51">
        <v>8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0</v>
      </c>
      <c r="Y28" s="50">
        <v>0</v>
      </c>
      <c r="Z28" s="50">
        <v>0</v>
      </c>
      <c r="AA28" s="50">
        <v>0</v>
      </c>
      <c r="AB28" s="50">
        <v>1</v>
      </c>
      <c r="AC28" s="46" t="s">
        <v>115</v>
      </c>
      <c r="AD28" s="45" t="s">
        <v>116</v>
      </c>
      <c r="AE28" s="57" t="s">
        <v>144</v>
      </c>
      <c r="AF28" s="57" t="s">
        <v>144</v>
      </c>
      <c r="AG28" s="57" t="s">
        <v>144</v>
      </c>
      <c r="AH28" s="57" t="s">
        <v>144</v>
      </c>
      <c r="AI28" s="57" t="s">
        <v>144</v>
      </c>
      <c r="AJ28" s="57" t="s">
        <v>149</v>
      </c>
      <c r="AK28" s="57" t="s">
        <v>145</v>
      </c>
      <c r="AL28" s="57" t="s">
        <v>175</v>
      </c>
      <c r="AM28" s="9"/>
    </row>
    <row r="29" spans="1:39" s="7" customFormat="1" ht="24">
      <c r="A29" s="9"/>
      <c r="B29" s="51">
        <v>8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0</v>
      </c>
      <c r="AC29" s="46" t="s">
        <v>46</v>
      </c>
      <c r="AD29" s="45" t="s">
        <v>36</v>
      </c>
      <c r="AE29" s="57" t="s">
        <v>54</v>
      </c>
      <c r="AF29" s="57" t="s">
        <v>54</v>
      </c>
      <c r="AG29" s="57" t="s">
        <v>54</v>
      </c>
      <c r="AH29" s="57" t="s">
        <v>54</v>
      </c>
      <c r="AI29" s="57" t="s">
        <v>54</v>
      </c>
      <c r="AJ29" s="57" t="s">
        <v>54</v>
      </c>
      <c r="AK29" s="57" t="s">
        <v>54</v>
      </c>
      <c r="AL29" s="57" t="s">
        <v>175</v>
      </c>
      <c r="AM29" s="9"/>
    </row>
    <row r="30" spans="1:39" s="7" customFormat="1" ht="15">
      <c r="A30" s="9"/>
      <c r="B30" s="51">
        <v>8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1</v>
      </c>
      <c r="Z30" s="50">
        <v>0</v>
      </c>
      <c r="AA30" s="50">
        <v>0</v>
      </c>
      <c r="AB30" s="50">
        <v>1</v>
      </c>
      <c r="AC30" s="46" t="s">
        <v>117</v>
      </c>
      <c r="AD30" s="45" t="s">
        <v>34</v>
      </c>
      <c r="AE30" s="57" t="s">
        <v>56</v>
      </c>
      <c r="AF30" s="57" t="s">
        <v>56</v>
      </c>
      <c r="AG30" s="57" t="s">
        <v>56</v>
      </c>
      <c r="AH30" s="57" t="s">
        <v>56</v>
      </c>
      <c r="AI30" s="57" t="s">
        <v>56</v>
      </c>
      <c r="AJ30" s="57" t="s">
        <v>56</v>
      </c>
      <c r="AK30" s="57" t="s">
        <v>68</v>
      </c>
      <c r="AL30" s="57" t="s">
        <v>175</v>
      </c>
      <c r="AM30" s="9"/>
    </row>
    <row r="31" spans="1:39" s="7" customFormat="1" ht="24">
      <c r="A31" s="9"/>
      <c r="B31" s="51">
        <v>8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1">
        <v>1</v>
      </c>
      <c r="T31" s="51">
        <v>1</v>
      </c>
      <c r="U31" s="50">
        <v>1</v>
      </c>
      <c r="V31" s="50">
        <v>0</v>
      </c>
      <c r="W31" s="50">
        <v>1</v>
      </c>
      <c r="X31" s="50">
        <v>1</v>
      </c>
      <c r="Y31" s="50">
        <v>2</v>
      </c>
      <c r="Z31" s="50">
        <v>0</v>
      </c>
      <c r="AA31" s="50">
        <v>0</v>
      </c>
      <c r="AB31" s="50">
        <v>0</v>
      </c>
      <c r="AC31" s="46" t="s">
        <v>47</v>
      </c>
      <c r="AD31" s="45" t="s">
        <v>36</v>
      </c>
      <c r="AE31" s="57" t="s">
        <v>54</v>
      </c>
      <c r="AF31" s="57" t="s">
        <v>54</v>
      </c>
      <c r="AG31" s="57" t="s">
        <v>54</v>
      </c>
      <c r="AH31" s="57" t="s">
        <v>54</v>
      </c>
      <c r="AI31" s="57" t="s">
        <v>54</v>
      </c>
      <c r="AJ31" s="57" t="s">
        <v>54</v>
      </c>
      <c r="AK31" s="57" t="s">
        <v>54</v>
      </c>
      <c r="AL31" s="57" t="s">
        <v>175</v>
      </c>
      <c r="AM31" s="9"/>
    </row>
    <row r="32" spans="1:39" s="7" customFormat="1" ht="24">
      <c r="A32" s="9"/>
      <c r="B32" s="51">
        <v>8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46" t="s">
        <v>163</v>
      </c>
      <c r="AD32" s="45" t="s">
        <v>36</v>
      </c>
      <c r="AE32" s="58">
        <v>30000</v>
      </c>
      <c r="AF32" s="58">
        <v>30000</v>
      </c>
      <c r="AG32" s="54">
        <v>30000</v>
      </c>
      <c r="AH32" s="54">
        <v>30000</v>
      </c>
      <c r="AI32" s="54">
        <v>30000</v>
      </c>
      <c r="AJ32" s="54">
        <v>30000</v>
      </c>
      <c r="AK32" s="54">
        <f>AE32+AF32+AG32+AH32+AI32+AJ32</f>
        <v>180000</v>
      </c>
      <c r="AL32" s="57" t="s">
        <v>175</v>
      </c>
      <c r="AM32" s="9"/>
    </row>
    <row r="33" spans="1:39" s="7" customFormat="1" ht="15">
      <c r="A33" s="9"/>
      <c r="B33" s="51">
        <v>8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0</v>
      </c>
      <c r="M33" s="50">
        <v>2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0</v>
      </c>
      <c r="Y33" s="50">
        <v>0</v>
      </c>
      <c r="Z33" s="50">
        <v>0</v>
      </c>
      <c r="AA33" s="50">
        <v>0</v>
      </c>
      <c r="AB33" s="50">
        <v>1</v>
      </c>
      <c r="AC33" s="46" t="s">
        <v>140</v>
      </c>
      <c r="AD33" s="45" t="s">
        <v>33</v>
      </c>
      <c r="AE33" s="57" t="s">
        <v>144</v>
      </c>
      <c r="AF33" s="57" t="s">
        <v>144</v>
      </c>
      <c r="AG33" s="57" t="s">
        <v>144</v>
      </c>
      <c r="AH33" s="57" t="s">
        <v>144</v>
      </c>
      <c r="AI33" s="57" t="s">
        <v>144</v>
      </c>
      <c r="AJ33" s="57" t="s">
        <v>144</v>
      </c>
      <c r="AK33" s="57" t="s">
        <v>145</v>
      </c>
      <c r="AL33" s="57" t="s">
        <v>175</v>
      </c>
      <c r="AM33" s="9"/>
    </row>
    <row r="34" spans="1:39" s="7" customFormat="1" ht="24">
      <c r="A34" s="9"/>
      <c r="B34" s="51">
        <v>8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2</v>
      </c>
      <c r="N34" s="50">
        <v>2</v>
      </c>
      <c r="O34" s="50">
        <v>0</v>
      </c>
      <c r="P34" s="50">
        <v>2</v>
      </c>
      <c r="Q34" s="50">
        <v>1</v>
      </c>
      <c r="R34" s="50">
        <v>0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1</v>
      </c>
      <c r="Z34" s="50">
        <v>0</v>
      </c>
      <c r="AA34" s="50">
        <v>0</v>
      </c>
      <c r="AB34" s="50">
        <v>0</v>
      </c>
      <c r="AC34" s="67" t="s">
        <v>125</v>
      </c>
      <c r="AD34" s="45" t="s">
        <v>36</v>
      </c>
      <c r="AE34" s="57" t="s">
        <v>150</v>
      </c>
      <c r="AF34" s="57" t="s">
        <v>151</v>
      </c>
      <c r="AG34" s="57" t="s">
        <v>151</v>
      </c>
      <c r="AH34" s="57" t="s">
        <v>151</v>
      </c>
      <c r="AI34" s="57" t="s">
        <v>151</v>
      </c>
      <c r="AJ34" s="57" t="s">
        <v>151</v>
      </c>
      <c r="AK34" s="57" t="s">
        <v>152</v>
      </c>
      <c r="AL34" s="57" t="s">
        <v>175</v>
      </c>
      <c r="AM34" s="9"/>
    </row>
    <row r="35" spans="1:39" s="7" customFormat="1" ht="24">
      <c r="A35" s="9"/>
      <c r="B35" s="51">
        <v>8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2</v>
      </c>
      <c r="R35" s="50">
        <v>0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2</v>
      </c>
      <c r="Z35" s="50">
        <v>0</v>
      </c>
      <c r="AA35" s="50">
        <v>0</v>
      </c>
      <c r="AB35" s="50">
        <v>1</v>
      </c>
      <c r="AC35" s="46" t="s">
        <v>120</v>
      </c>
      <c r="AD35" s="45" t="s">
        <v>34</v>
      </c>
      <c r="AE35" s="68" t="s">
        <v>35</v>
      </c>
      <c r="AF35" s="68" t="s">
        <v>35</v>
      </c>
      <c r="AG35" s="68" t="s">
        <v>35</v>
      </c>
      <c r="AH35" s="68" t="s">
        <v>35</v>
      </c>
      <c r="AI35" s="68" t="s">
        <v>35</v>
      </c>
      <c r="AJ35" s="68" t="s">
        <v>35</v>
      </c>
      <c r="AK35" s="68" t="s">
        <v>55</v>
      </c>
      <c r="AL35" s="57" t="s">
        <v>175</v>
      </c>
      <c r="AM35" s="9"/>
    </row>
    <row r="36" spans="1:39" s="7" customFormat="1" ht="36">
      <c r="A36" s="9"/>
      <c r="B36" s="51">
        <v>8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3</v>
      </c>
      <c r="R36" s="50">
        <v>0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3</v>
      </c>
      <c r="Z36" s="50">
        <v>0</v>
      </c>
      <c r="AA36" s="50">
        <v>0</v>
      </c>
      <c r="AB36" s="50">
        <v>0</v>
      </c>
      <c r="AC36" s="46" t="s">
        <v>141</v>
      </c>
      <c r="AD36" s="51" t="s">
        <v>36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57" t="s">
        <v>175</v>
      </c>
      <c r="AM36" s="9"/>
    </row>
    <row r="37" spans="1:39" s="7" customFormat="1" ht="24">
      <c r="A37" s="9"/>
      <c r="B37" s="51">
        <v>8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3</v>
      </c>
      <c r="R37" s="50">
        <v>0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3</v>
      </c>
      <c r="Z37" s="50">
        <v>0</v>
      </c>
      <c r="AA37" s="50">
        <v>0</v>
      </c>
      <c r="AB37" s="50">
        <v>1</v>
      </c>
      <c r="AC37" s="46" t="s">
        <v>121</v>
      </c>
      <c r="AD37" s="45" t="s">
        <v>34</v>
      </c>
      <c r="AE37" s="68" t="s">
        <v>35</v>
      </c>
      <c r="AF37" s="68" t="s">
        <v>35</v>
      </c>
      <c r="AG37" s="68" t="s">
        <v>35</v>
      </c>
      <c r="AH37" s="68" t="s">
        <v>35</v>
      </c>
      <c r="AI37" s="68" t="s">
        <v>35</v>
      </c>
      <c r="AJ37" s="68" t="s">
        <v>35</v>
      </c>
      <c r="AK37" s="68" t="s">
        <v>55</v>
      </c>
      <c r="AL37" s="57" t="s">
        <v>175</v>
      </c>
      <c r="AM37" s="9"/>
    </row>
    <row r="38" spans="1:39" s="7" customFormat="1" ht="24">
      <c r="A38" s="9"/>
      <c r="B38" s="51">
        <v>8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4</v>
      </c>
      <c r="R38" s="50">
        <v>0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4</v>
      </c>
      <c r="Z38" s="50">
        <v>0</v>
      </c>
      <c r="AA38" s="50">
        <v>0</v>
      </c>
      <c r="AB38" s="50">
        <v>0</v>
      </c>
      <c r="AC38" s="46" t="s">
        <v>122</v>
      </c>
      <c r="AD38" s="51" t="s">
        <v>36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57" t="s">
        <v>175</v>
      </c>
      <c r="AM38" s="9"/>
    </row>
    <row r="39" spans="1:39" s="7" customFormat="1" ht="36">
      <c r="A39" s="9"/>
      <c r="B39" s="51">
        <v>8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4</v>
      </c>
      <c r="R39" s="50">
        <v>0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4</v>
      </c>
      <c r="Z39" s="50">
        <v>0</v>
      </c>
      <c r="AA39" s="50">
        <v>0</v>
      </c>
      <c r="AB39" s="50">
        <v>1</v>
      </c>
      <c r="AC39" s="46" t="s">
        <v>123</v>
      </c>
      <c r="AD39" s="45" t="s">
        <v>34</v>
      </c>
      <c r="AE39" s="68" t="s">
        <v>35</v>
      </c>
      <c r="AF39" s="68" t="s">
        <v>35</v>
      </c>
      <c r="AG39" s="68" t="s">
        <v>35</v>
      </c>
      <c r="AH39" s="68" t="s">
        <v>35</v>
      </c>
      <c r="AI39" s="68" t="s">
        <v>35</v>
      </c>
      <c r="AJ39" s="68" t="s">
        <v>35</v>
      </c>
      <c r="AK39" s="68" t="s">
        <v>55</v>
      </c>
      <c r="AL39" s="57" t="s">
        <v>175</v>
      </c>
      <c r="AM39" s="9"/>
    </row>
    <row r="40" spans="1:39" s="7" customFormat="1" ht="24">
      <c r="A40" s="9"/>
      <c r="B40" s="51">
        <v>8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2</v>
      </c>
      <c r="N40" s="50">
        <v>2</v>
      </c>
      <c r="O40" s="50">
        <v>0</v>
      </c>
      <c r="P40" s="50">
        <v>2</v>
      </c>
      <c r="Q40" s="50">
        <v>5</v>
      </c>
      <c r="R40" s="50">
        <v>0</v>
      </c>
      <c r="S40" s="51">
        <v>1</v>
      </c>
      <c r="T40" s="51">
        <v>1</v>
      </c>
      <c r="U40" s="50">
        <v>1</v>
      </c>
      <c r="V40" s="50">
        <v>0</v>
      </c>
      <c r="W40" s="50">
        <v>2</v>
      </c>
      <c r="X40" s="50">
        <v>2</v>
      </c>
      <c r="Y40" s="50">
        <v>4</v>
      </c>
      <c r="Z40" s="50">
        <v>0</v>
      </c>
      <c r="AA40" s="50">
        <v>0</v>
      </c>
      <c r="AB40" s="50">
        <v>0</v>
      </c>
      <c r="AC40" s="46" t="s">
        <v>124</v>
      </c>
      <c r="AD40" s="45" t="s">
        <v>36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7" t="s">
        <v>175</v>
      </c>
      <c r="AM40" s="9"/>
    </row>
    <row r="41" spans="1:39" s="7" customFormat="1" ht="24">
      <c r="A41" s="9"/>
      <c r="B41" s="51">
        <v>8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1">
        <v>1</v>
      </c>
      <c r="T41" s="51">
        <v>1</v>
      </c>
      <c r="U41" s="50">
        <v>1</v>
      </c>
      <c r="V41" s="50">
        <v>0</v>
      </c>
      <c r="W41" s="50">
        <v>3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46" t="s">
        <v>48</v>
      </c>
      <c r="AD41" s="45" t="s">
        <v>36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7" t="s">
        <v>175</v>
      </c>
      <c r="AM41" s="9"/>
    </row>
    <row r="42" spans="1:39" s="7" customFormat="1" ht="15">
      <c r="A42" s="9"/>
      <c r="B42" s="51">
        <v>8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1">
        <v>1</v>
      </c>
      <c r="T42" s="51">
        <v>1</v>
      </c>
      <c r="U42" s="50">
        <v>1</v>
      </c>
      <c r="V42" s="50">
        <v>0</v>
      </c>
      <c r="W42" s="50">
        <v>3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46" t="s">
        <v>50</v>
      </c>
      <c r="AD42" s="45" t="s">
        <v>34</v>
      </c>
      <c r="AE42" s="68" t="s">
        <v>35</v>
      </c>
      <c r="AF42" s="68" t="s">
        <v>35</v>
      </c>
      <c r="AG42" s="68" t="s">
        <v>35</v>
      </c>
      <c r="AH42" s="68" t="s">
        <v>35</v>
      </c>
      <c r="AI42" s="68" t="s">
        <v>35</v>
      </c>
      <c r="AJ42" s="68" t="s">
        <v>35</v>
      </c>
      <c r="AK42" s="68" t="s">
        <v>55</v>
      </c>
      <c r="AL42" s="57" t="s">
        <v>175</v>
      </c>
      <c r="AM42" s="9"/>
    </row>
    <row r="43" spans="1:39" s="7" customFormat="1" ht="36.75" customHeight="1">
      <c r="A43" s="9"/>
      <c r="B43" s="51">
        <v>8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3</v>
      </c>
      <c r="Y43" s="50">
        <v>1</v>
      </c>
      <c r="Z43" s="50">
        <v>0</v>
      </c>
      <c r="AA43" s="50">
        <v>0</v>
      </c>
      <c r="AB43" s="50">
        <v>0</v>
      </c>
      <c r="AC43" s="46" t="s">
        <v>49</v>
      </c>
      <c r="AD43" s="45" t="s">
        <v>36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7" t="s">
        <v>175</v>
      </c>
      <c r="AM43" s="9"/>
    </row>
    <row r="44" spans="1:39" s="7" customFormat="1" ht="15">
      <c r="A44" s="9"/>
      <c r="B44" s="51">
        <v>8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3</v>
      </c>
      <c r="Y44" s="50">
        <v>1</v>
      </c>
      <c r="Z44" s="50">
        <v>0</v>
      </c>
      <c r="AA44" s="50">
        <v>0</v>
      </c>
      <c r="AB44" s="50">
        <v>1</v>
      </c>
      <c r="AC44" s="46" t="s">
        <v>118</v>
      </c>
      <c r="AD44" s="45" t="s">
        <v>34</v>
      </c>
      <c r="AE44" s="68" t="s">
        <v>35</v>
      </c>
      <c r="AF44" s="68" t="s">
        <v>35</v>
      </c>
      <c r="AG44" s="68" t="s">
        <v>35</v>
      </c>
      <c r="AH44" s="68" t="s">
        <v>35</v>
      </c>
      <c r="AI44" s="68" t="s">
        <v>35</v>
      </c>
      <c r="AJ44" s="68" t="s">
        <v>35</v>
      </c>
      <c r="AK44" s="68" t="s">
        <v>55</v>
      </c>
      <c r="AL44" s="57" t="s">
        <v>175</v>
      </c>
      <c r="AM44" s="9"/>
    </row>
    <row r="45" spans="1:39" s="7" customFormat="1" ht="24">
      <c r="A45" s="9"/>
      <c r="B45" s="51">
        <v>8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2</v>
      </c>
      <c r="Z45" s="50">
        <v>0</v>
      </c>
      <c r="AA45" s="50">
        <v>0</v>
      </c>
      <c r="AB45" s="50">
        <v>0</v>
      </c>
      <c r="AC45" s="46" t="s">
        <v>51</v>
      </c>
      <c r="AD45" s="45" t="s">
        <v>36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7" t="s">
        <v>175</v>
      </c>
      <c r="AM45" s="9"/>
    </row>
    <row r="46" spans="1:39" s="7" customFormat="1" ht="24">
      <c r="A46" s="9"/>
      <c r="B46" s="51">
        <v>8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2</v>
      </c>
      <c r="Z46" s="50">
        <v>0</v>
      </c>
      <c r="AA46" s="50">
        <v>0</v>
      </c>
      <c r="AB46" s="50">
        <v>1</v>
      </c>
      <c r="AC46" s="46" t="s">
        <v>119</v>
      </c>
      <c r="AD46" s="45" t="s">
        <v>34</v>
      </c>
      <c r="AE46" s="68" t="s">
        <v>35</v>
      </c>
      <c r="AF46" s="68" t="s">
        <v>35</v>
      </c>
      <c r="AG46" s="68" t="s">
        <v>35</v>
      </c>
      <c r="AH46" s="68" t="s">
        <v>35</v>
      </c>
      <c r="AI46" s="68" t="s">
        <v>35</v>
      </c>
      <c r="AJ46" s="68" t="s">
        <v>35</v>
      </c>
      <c r="AK46" s="68" t="s">
        <v>55</v>
      </c>
      <c r="AL46" s="57" t="s">
        <v>175</v>
      </c>
      <c r="AM46" s="9"/>
    </row>
    <row r="47" spans="1:39" s="7" customFormat="1" ht="36">
      <c r="A47" s="9"/>
      <c r="B47" s="51">
        <v>8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1</v>
      </c>
      <c r="L47" s="50">
        <v>0</v>
      </c>
      <c r="M47" s="50">
        <v>3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1">
        <v>1</v>
      </c>
      <c r="T47" s="51">
        <v>1</v>
      </c>
      <c r="U47" s="50">
        <v>1</v>
      </c>
      <c r="V47" s="50">
        <v>0</v>
      </c>
      <c r="W47" s="50">
        <v>3</v>
      </c>
      <c r="X47" s="50">
        <v>3</v>
      </c>
      <c r="Y47" s="50">
        <v>3</v>
      </c>
      <c r="Z47" s="50">
        <v>0</v>
      </c>
      <c r="AA47" s="50">
        <v>0</v>
      </c>
      <c r="AB47" s="50">
        <v>0</v>
      </c>
      <c r="AC47" s="46" t="s">
        <v>52</v>
      </c>
      <c r="AD47" s="45" t="s">
        <v>36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7" t="s">
        <v>175</v>
      </c>
      <c r="AM47" s="9"/>
    </row>
    <row r="48" spans="1:39" s="7" customFormat="1" ht="24">
      <c r="A48" s="9"/>
      <c r="B48" s="51">
        <v>8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2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1">
        <v>1</v>
      </c>
      <c r="T48" s="51">
        <v>1</v>
      </c>
      <c r="U48" s="50">
        <v>1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47" t="s">
        <v>63</v>
      </c>
      <c r="AD48" s="45" t="s">
        <v>36</v>
      </c>
      <c r="AE48" s="58">
        <v>30000</v>
      </c>
      <c r="AF48" s="58">
        <v>30000</v>
      </c>
      <c r="AG48" s="58">
        <v>30000</v>
      </c>
      <c r="AH48" s="58">
        <v>30000</v>
      </c>
      <c r="AI48" s="58">
        <v>30000</v>
      </c>
      <c r="AJ48" s="58">
        <v>30000</v>
      </c>
      <c r="AK48" s="58">
        <v>180000</v>
      </c>
      <c r="AL48" s="57" t="s">
        <v>175</v>
      </c>
      <c r="AM48" s="9"/>
    </row>
    <row r="49" spans="1:39" s="7" customFormat="1" ht="24">
      <c r="A49" s="9"/>
      <c r="B49" s="51">
        <v>8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2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1">
        <v>1</v>
      </c>
      <c r="T49" s="51">
        <v>1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46" t="s">
        <v>126</v>
      </c>
      <c r="AD49" s="45" t="s">
        <v>36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7" t="s">
        <v>175</v>
      </c>
      <c r="AM49" s="9"/>
    </row>
    <row r="50" spans="1:39" s="7" customFormat="1" ht="24">
      <c r="A50" s="9"/>
      <c r="B50" s="51">
        <v>8</v>
      </c>
      <c r="C50" s="51">
        <v>0</v>
      </c>
      <c r="D50" s="51">
        <v>0</v>
      </c>
      <c r="E50" s="52">
        <v>0</v>
      </c>
      <c r="F50" s="52">
        <v>4</v>
      </c>
      <c r="G50" s="52">
        <v>1</v>
      </c>
      <c r="H50" s="52">
        <v>2</v>
      </c>
      <c r="I50" s="52">
        <v>1</v>
      </c>
      <c r="J50" s="51">
        <v>1</v>
      </c>
      <c r="K50" s="50">
        <v>2</v>
      </c>
      <c r="L50" s="50">
        <v>0</v>
      </c>
      <c r="M50" s="50">
        <v>1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1">
        <v>1</v>
      </c>
      <c r="T50" s="51">
        <v>1</v>
      </c>
      <c r="U50" s="50">
        <v>1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1</v>
      </c>
      <c r="AC50" s="46" t="s">
        <v>129</v>
      </c>
      <c r="AD50" s="45" t="s">
        <v>33</v>
      </c>
      <c r="AE50" s="57" t="s">
        <v>146</v>
      </c>
      <c r="AF50" s="57" t="s">
        <v>146</v>
      </c>
      <c r="AG50" s="57" t="s">
        <v>146</v>
      </c>
      <c r="AH50" s="57" t="s">
        <v>146</v>
      </c>
      <c r="AI50" s="57" t="s">
        <v>146</v>
      </c>
      <c r="AJ50" s="57" t="s">
        <v>146</v>
      </c>
      <c r="AK50" s="57" t="s">
        <v>147</v>
      </c>
      <c r="AL50" s="57" t="s">
        <v>175</v>
      </c>
      <c r="AM50" s="9"/>
    </row>
    <row r="51" spans="1:39" s="7" customFormat="1" ht="36">
      <c r="A51" s="9"/>
      <c r="B51" s="51">
        <v>8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2</v>
      </c>
      <c r="L51" s="50">
        <v>0</v>
      </c>
      <c r="M51" s="50">
        <v>1</v>
      </c>
      <c r="N51" s="50">
        <v>2</v>
      </c>
      <c r="O51" s="50">
        <v>0</v>
      </c>
      <c r="P51" s="50">
        <v>1</v>
      </c>
      <c r="Q51" s="50">
        <v>1</v>
      </c>
      <c r="R51" s="50">
        <v>0</v>
      </c>
      <c r="S51" s="51">
        <v>1</v>
      </c>
      <c r="T51" s="51">
        <v>1</v>
      </c>
      <c r="U51" s="50">
        <v>1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50">
        <v>0</v>
      </c>
      <c r="AB51" s="50">
        <v>0</v>
      </c>
      <c r="AC51" s="46" t="s">
        <v>64</v>
      </c>
      <c r="AD51" s="45" t="s">
        <v>36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7" t="s">
        <v>175</v>
      </c>
      <c r="AM51" s="9"/>
    </row>
    <row r="52" spans="1:70" s="7" customFormat="1" ht="24">
      <c r="A52" s="9"/>
      <c r="B52" s="51">
        <v>8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1</v>
      </c>
      <c r="Q52" s="50">
        <v>1</v>
      </c>
      <c r="R52" s="50">
        <v>0</v>
      </c>
      <c r="S52" s="51">
        <v>1</v>
      </c>
      <c r="T52" s="51">
        <v>1</v>
      </c>
      <c r="U52" s="50">
        <v>1</v>
      </c>
      <c r="V52" s="50">
        <v>0</v>
      </c>
      <c r="W52" s="50">
        <v>1</v>
      </c>
      <c r="X52" s="50">
        <v>1</v>
      </c>
      <c r="Y52" s="50">
        <v>1</v>
      </c>
      <c r="Z52" s="50">
        <v>0</v>
      </c>
      <c r="AA52" s="50">
        <v>0</v>
      </c>
      <c r="AB52" s="50">
        <v>1</v>
      </c>
      <c r="AC52" s="46" t="s">
        <v>130</v>
      </c>
      <c r="AD52" s="45" t="s">
        <v>34</v>
      </c>
      <c r="AE52" s="68" t="s">
        <v>56</v>
      </c>
      <c r="AF52" s="68" t="s">
        <v>56</v>
      </c>
      <c r="AG52" s="68" t="s">
        <v>56</v>
      </c>
      <c r="AH52" s="68" t="s">
        <v>56</v>
      </c>
      <c r="AI52" s="68" t="s">
        <v>56</v>
      </c>
      <c r="AJ52" s="68" t="s">
        <v>56</v>
      </c>
      <c r="AK52" s="68" t="s">
        <v>68</v>
      </c>
      <c r="AL52" s="57" t="s">
        <v>175</v>
      </c>
      <c r="AM52" s="10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38.25" customHeight="1">
      <c r="A53" s="9"/>
      <c r="B53" s="51">
        <v>8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2</v>
      </c>
      <c r="L53" s="50">
        <v>0</v>
      </c>
      <c r="M53" s="50">
        <v>1</v>
      </c>
      <c r="N53" s="50">
        <v>2</v>
      </c>
      <c r="O53" s="50">
        <v>0</v>
      </c>
      <c r="P53" s="50">
        <v>1</v>
      </c>
      <c r="Q53" s="50">
        <v>2</v>
      </c>
      <c r="R53" s="50">
        <v>0</v>
      </c>
      <c r="S53" s="51">
        <v>1</v>
      </c>
      <c r="T53" s="51">
        <v>1</v>
      </c>
      <c r="U53" s="50">
        <v>1</v>
      </c>
      <c r="V53" s="50">
        <v>0</v>
      </c>
      <c r="W53" s="50">
        <v>1</v>
      </c>
      <c r="X53" s="50">
        <v>1</v>
      </c>
      <c r="Y53" s="50">
        <v>2</v>
      </c>
      <c r="Z53" s="50">
        <v>0</v>
      </c>
      <c r="AA53" s="50">
        <v>0</v>
      </c>
      <c r="AB53" s="50">
        <v>0</v>
      </c>
      <c r="AC53" s="46" t="s">
        <v>65</v>
      </c>
      <c r="AD53" s="45" t="s">
        <v>36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7" t="s">
        <v>175</v>
      </c>
      <c r="AM53" s="10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7" customFormat="1" ht="24">
      <c r="A54" s="9"/>
      <c r="B54" s="51">
        <v>8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2</v>
      </c>
      <c r="L54" s="50">
        <v>0</v>
      </c>
      <c r="M54" s="50">
        <v>2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1">
        <v>1</v>
      </c>
      <c r="T54" s="51">
        <v>1</v>
      </c>
      <c r="U54" s="50">
        <v>1</v>
      </c>
      <c r="V54" s="50">
        <v>0</v>
      </c>
      <c r="W54" s="50">
        <v>2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46" t="s">
        <v>127</v>
      </c>
      <c r="AD54" s="45" t="s">
        <v>36</v>
      </c>
      <c r="AE54" s="58">
        <v>30000</v>
      </c>
      <c r="AF54" s="58">
        <v>30000</v>
      </c>
      <c r="AG54" s="58">
        <v>30000</v>
      </c>
      <c r="AH54" s="58">
        <v>30000</v>
      </c>
      <c r="AI54" s="58">
        <v>30000</v>
      </c>
      <c r="AJ54" s="58">
        <v>30000</v>
      </c>
      <c r="AK54" s="58">
        <v>180000</v>
      </c>
      <c r="AL54" s="57" t="s">
        <v>175</v>
      </c>
      <c r="AM54" s="10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39" s="7" customFormat="1" ht="24">
      <c r="A55" s="9"/>
      <c r="B55" s="51">
        <v>8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2</v>
      </c>
      <c r="L55" s="50">
        <v>0</v>
      </c>
      <c r="M55" s="50">
        <v>2</v>
      </c>
      <c r="N55" s="50">
        <v>2</v>
      </c>
      <c r="O55" s="50">
        <v>0</v>
      </c>
      <c r="P55" s="50">
        <v>2</v>
      </c>
      <c r="Q55" s="50">
        <v>1</v>
      </c>
      <c r="R55" s="50">
        <v>0</v>
      </c>
      <c r="S55" s="51">
        <v>1</v>
      </c>
      <c r="T55" s="51">
        <v>1</v>
      </c>
      <c r="U55" s="50">
        <v>1</v>
      </c>
      <c r="V55" s="50">
        <v>0</v>
      </c>
      <c r="W55" s="50">
        <v>2</v>
      </c>
      <c r="X55" s="50">
        <v>2</v>
      </c>
      <c r="Y55" s="50">
        <v>1</v>
      </c>
      <c r="Z55" s="50">
        <v>0</v>
      </c>
      <c r="AA55" s="50">
        <v>0</v>
      </c>
      <c r="AB55" s="50">
        <v>1</v>
      </c>
      <c r="AC55" s="46" t="s">
        <v>142</v>
      </c>
      <c r="AD55" s="45" t="s">
        <v>33</v>
      </c>
      <c r="AE55" s="57" t="s">
        <v>146</v>
      </c>
      <c r="AF55" s="57" t="s">
        <v>146</v>
      </c>
      <c r="AG55" s="57" t="s">
        <v>146</v>
      </c>
      <c r="AH55" s="57" t="s">
        <v>146</v>
      </c>
      <c r="AI55" s="57" t="s">
        <v>146</v>
      </c>
      <c r="AJ55" s="57" t="s">
        <v>146</v>
      </c>
      <c r="AK55" s="57" t="s">
        <v>147</v>
      </c>
      <c r="AL55" s="57" t="s">
        <v>175</v>
      </c>
      <c r="AM55" s="9"/>
    </row>
    <row r="56" spans="1:39" s="7" customFormat="1" ht="24">
      <c r="A56" s="9"/>
      <c r="B56" s="51">
        <v>8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2</v>
      </c>
      <c r="L56" s="50">
        <v>0</v>
      </c>
      <c r="M56" s="50">
        <v>2</v>
      </c>
      <c r="N56" s="50">
        <v>2</v>
      </c>
      <c r="O56" s="50">
        <v>0</v>
      </c>
      <c r="P56" s="50">
        <v>2</v>
      </c>
      <c r="Q56" s="50">
        <v>2</v>
      </c>
      <c r="R56" s="50">
        <v>0</v>
      </c>
      <c r="S56" s="51">
        <v>1</v>
      </c>
      <c r="T56" s="51">
        <v>1</v>
      </c>
      <c r="U56" s="50">
        <v>1</v>
      </c>
      <c r="V56" s="50">
        <v>0</v>
      </c>
      <c r="W56" s="50">
        <v>2</v>
      </c>
      <c r="X56" s="50">
        <v>2</v>
      </c>
      <c r="Y56" s="50">
        <v>2</v>
      </c>
      <c r="Z56" s="50">
        <v>0</v>
      </c>
      <c r="AA56" s="50">
        <v>0</v>
      </c>
      <c r="AB56" s="50">
        <v>0</v>
      </c>
      <c r="AC56" s="46" t="s">
        <v>131</v>
      </c>
      <c r="AD56" s="51" t="s">
        <v>36</v>
      </c>
      <c r="AE56" s="58">
        <v>30000</v>
      </c>
      <c r="AF56" s="58">
        <v>30000</v>
      </c>
      <c r="AG56" s="58">
        <v>30000</v>
      </c>
      <c r="AH56" s="58">
        <v>30000</v>
      </c>
      <c r="AI56" s="58">
        <v>30000</v>
      </c>
      <c r="AJ56" s="58">
        <v>30000</v>
      </c>
      <c r="AK56" s="58">
        <f>AJ56+AI56+AH56+AG56+AF56+AE56</f>
        <v>180000</v>
      </c>
      <c r="AL56" s="57" t="s">
        <v>175</v>
      </c>
      <c r="AM56" s="9"/>
    </row>
    <row r="57" spans="1:39" s="7" customFormat="1" ht="24">
      <c r="A57" s="9"/>
      <c r="B57" s="51">
        <v>8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2</v>
      </c>
      <c r="Q57" s="50">
        <v>2</v>
      </c>
      <c r="R57" s="50">
        <v>0</v>
      </c>
      <c r="S57" s="51">
        <v>1</v>
      </c>
      <c r="T57" s="51">
        <v>1</v>
      </c>
      <c r="U57" s="50">
        <v>1</v>
      </c>
      <c r="V57" s="50">
        <v>0</v>
      </c>
      <c r="W57" s="50">
        <v>2</v>
      </c>
      <c r="X57" s="50">
        <v>2</v>
      </c>
      <c r="Y57" s="50">
        <v>2</v>
      </c>
      <c r="Z57" s="50">
        <v>0</v>
      </c>
      <c r="AA57" s="50">
        <v>0</v>
      </c>
      <c r="AB57" s="50">
        <v>1</v>
      </c>
      <c r="AC57" s="46" t="s">
        <v>120</v>
      </c>
      <c r="AD57" s="45" t="s">
        <v>34</v>
      </c>
      <c r="AE57" s="69" t="s">
        <v>35</v>
      </c>
      <c r="AF57" s="69" t="s">
        <v>35</v>
      </c>
      <c r="AG57" s="69" t="s">
        <v>35</v>
      </c>
      <c r="AH57" s="69" t="s">
        <v>35</v>
      </c>
      <c r="AI57" s="69" t="s">
        <v>35</v>
      </c>
      <c r="AJ57" s="69" t="s">
        <v>35</v>
      </c>
      <c r="AK57" s="69" t="s">
        <v>55</v>
      </c>
      <c r="AL57" s="57" t="s">
        <v>175</v>
      </c>
      <c r="AM57" s="9"/>
    </row>
    <row r="58" spans="1:39" s="7" customFormat="1" ht="36">
      <c r="A58" s="9"/>
      <c r="B58" s="51">
        <v>8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2</v>
      </c>
      <c r="Q58" s="50">
        <v>3</v>
      </c>
      <c r="R58" s="50">
        <v>0</v>
      </c>
      <c r="S58" s="51">
        <v>1</v>
      </c>
      <c r="T58" s="51">
        <v>1</v>
      </c>
      <c r="U58" s="50">
        <v>1</v>
      </c>
      <c r="V58" s="50">
        <v>0</v>
      </c>
      <c r="W58" s="50">
        <v>2</v>
      </c>
      <c r="X58" s="50">
        <v>2</v>
      </c>
      <c r="Y58" s="50">
        <v>3</v>
      </c>
      <c r="Z58" s="50">
        <v>0</v>
      </c>
      <c r="AA58" s="50">
        <v>0</v>
      </c>
      <c r="AB58" s="50">
        <v>0</v>
      </c>
      <c r="AC58" s="46" t="s">
        <v>134</v>
      </c>
      <c r="AD58" s="51" t="s">
        <v>36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7" t="s">
        <v>175</v>
      </c>
      <c r="AM58" s="9"/>
    </row>
    <row r="59" spans="1:39" s="7" customFormat="1" ht="24">
      <c r="A59" s="9"/>
      <c r="B59" s="51">
        <v>8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3</v>
      </c>
      <c r="R59" s="50">
        <v>0</v>
      </c>
      <c r="S59" s="51">
        <v>1</v>
      </c>
      <c r="T59" s="51">
        <v>1</v>
      </c>
      <c r="U59" s="50">
        <v>1</v>
      </c>
      <c r="V59" s="50">
        <v>0</v>
      </c>
      <c r="W59" s="50">
        <v>2</v>
      </c>
      <c r="X59" s="50">
        <v>2</v>
      </c>
      <c r="Y59" s="50">
        <v>3</v>
      </c>
      <c r="Z59" s="50">
        <v>0</v>
      </c>
      <c r="AA59" s="50">
        <v>0</v>
      </c>
      <c r="AB59" s="50">
        <v>1</v>
      </c>
      <c r="AC59" s="46" t="s">
        <v>135</v>
      </c>
      <c r="AD59" s="45" t="s">
        <v>34</v>
      </c>
      <c r="AE59" s="69" t="s">
        <v>35</v>
      </c>
      <c r="AF59" s="69" t="s">
        <v>35</v>
      </c>
      <c r="AG59" s="69" t="s">
        <v>35</v>
      </c>
      <c r="AH59" s="69" t="s">
        <v>35</v>
      </c>
      <c r="AI59" s="69" t="s">
        <v>35</v>
      </c>
      <c r="AJ59" s="69" t="s">
        <v>35</v>
      </c>
      <c r="AK59" s="69" t="s">
        <v>55</v>
      </c>
      <c r="AL59" s="57" t="s">
        <v>175</v>
      </c>
      <c r="AM59" s="9"/>
    </row>
    <row r="60" spans="1:39" s="7" customFormat="1" ht="24">
      <c r="A60" s="9"/>
      <c r="B60" s="51">
        <v>8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4</v>
      </c>
      <c r="R60" s="50">
        <v>0</v>
      </c>
      <c r="S60" s="51">
        <v>1</v>
      </c>
      <c r="T60" s="51">
        <v>1</v>
      </c>
      <c r="U60" s="50">
        <v>1</v>
      </c>
      <c r="V60" s="50">
        <v>0</v>
      </c>
      <c r="W60" s="50">
        <v>2</v>
      </c>
      <c r="X60" s="50">
        <v>2</v>
      </c>
      <c r="Y60" s="50">
        <v>4</v>
      </c>
      <c r="Z60" s="50">
        <v>0</v>
      </c>
      <c r="AA60" s="50">
        <v>0</v>
      </c>
      <c r="AB60" s="50">
        <v>0</v>
      </c>
      <c r="AC60" s="46" t="s">
        <v>122</v>
      </c>
      <c r="AD60" s="51" t="s">
        <v>36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7" t="s">
        <v>175</v>
      </c>
      <c r="AM60" s="9"/>
    </row>
    <row r="61" spans="1:39" s="7" customFormat="1" ht="36">
      <c r="A61" s="10"/>
      <c r="B61" s="51">
        <v>8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4</v>
      </c>
      <c r="R61" s="50">
        <v>0</v>
      </c>
      <c r="S61" s="51">
        <v>1</v>
      </c>
      <c r="T61" s="51">
        <v>1</v>
      </c>
      <c r="U61" s="50">
        <v>1</v>
      </c>
      <c r="V61" s="50">
        <v>0</v>
      </c>
      <c r="W61" s="50">
        <v>2</v>
      </c>
      <c r="X61" s="50">
        <v>2</v>
      </c>
      <c r="Y61" s="50">
        <v>4</v>
      </c>
      <c r="Z61" s="50">
        <v>0</v>
      </c>
      <c r="AA61" s="50">
        <v>0</v>
      </c>
      <c r="AB61" s="50">
        <v>1</v>
      </c>
      <c r="AC61" s="46" t="s">
        <v>123</v>
      </c>
      <c r="AD61" s="45" t="s">
        <v>34</v>
      </c>
      <c r="AE61" s="69" t="s">
        <v>35</v>
      </c>
      <c r="AF61" s="69" t="s">
        <v>35</v>
      </c>
      <c r="AG61" s="69" t="s">
        <v>35</v>
      </c>
      <c r="AH61" s="69" t="s">
        <v>35</v>
      </c>
      <c r="AI61" s="69" t="s">
        <v>35</v>
      </c>
      <c r="AJ61" s="69" t="s">
        <v>35</v>
      </c>
      <c r="AK61" s="69" t="s">
        <v>55</v>
      </c>
      <c r="AL61" s="57" t="s">
        <v>175</v>
      </c>
      <c r="AM61" s="9"/>
    </row>
    <row r="62" spans="1:70" s="70" customFormat="1" ht="36">
      <c r="A62" s="10"/>
      <c r="B62" s="51">
        <v>8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2</v>
      </c>
      <c r="L62" s="50">
        <v>0</v>
      </c>
      <c r="M62" s="50">
        <v>2</v>
      </c>
      <c r="N62" s="50">
        <v>2</v>
      </c>
      <c r="O62" s="50">
        <v>0</v>
      </c>
      <c r="P62" s="50">
        <v>2</v>
      </c>
      <c r="Q62" s="50">
        <v>5</v>
      </c>
      <c r="R62" s="50">
        <v>0</v>
      </c>
      <c r="S62" s="51">
        <v>1</v>
      </c>
      <c r="T62" s="51">
        <v>1</v>
      </c>
      <c r="U62" s="50">
        <v>1</v>
      </c>
      <c r="V62" s="50">
        <v>0</v>
      </c>
      <c r="W62" s="50">
        <v>2</v>
      </c>
      <c r="X62" s="50">
        <v>2</v>
      </c>
      <c r="Y62" s="50">
        <v>4</v>
      </c>
      <c r="Z62" s="50">
        <v>0</v>
      </c>
      <c r="AA62" s="50">
        <v>0</v>
      </c>
      <c r="AB62" s="50">
        <v>0</v>
      </c>
      <c r="AC62" s="46" t="s">
        <v>136</v>
      </c>
      <c r="AD62" s="45" t="s">
        <v>36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7" t="s">
        <v>175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70" customFormat="1" ht="24">
      <c r="A63" s="10"/>
      <c r="B63" s="51">
        <v>8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2</v>
      </c>
      <c r="L63" s="50">
        <v>0</v>
      </c>
      <c r="M63" s="50">
        <v>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1">
        <v>1</v>
      </c>
      <c r="T63" s="51">
        <v>1</v>
      </c>
      <c r="U63" s="50">
        <v>1</v>
      </c>
      <c r="V63" s="50">
        <v>0</v>
      </c>
      <c r="W63" s="50">
        <v>3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46" t="s">
        <v>128</v>
      </c>
      <c r="AD63" s="45" t="s">
        <v>36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7" t="s">
        <v>175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70" customFormat="1" ht="15">
      <c r="A64" s="10"/>
      <c r="B64" s="51">
        <v>8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2</v>
      </c>
      <c r="L64" s="50">
        <v>0</v>
      </c>
      <c r="M64" s="50">
        <v>3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1">
        <v>1</v>
      </c>
      <c r="T64" s="51">
        <v>1</v>
      </c>
      <c r="U64" s="50">
        <v>1</v>
      </c>
      <c r="V64" s="50">
        <v>0</v>
      </c>
      <c r="W64" s="50">
        <v>3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46" t="s">
        <v>50</v>
      </c>
      <c r="AD64" s="45" t="s">
        <v>34</v>
      </c>
      <c r="AE64" s="64">
        <v>4</v>
      </c>
      <c r="AF64" s="64">
        <v>4</v>
      </c>
      <c r="AG64" s="64">
        <v>4</v>
      </c>
      <c r="AH64" s="64">
        <v>4</v>
      </c>
      <c r="AI64" s="64">
        <v>4</v>
      </c>
      <c r="AJ64" s="64">
        <v>4</v>
      </c>
      <c r="AK64" s="64">
        <v>24</v>
      </c>
      <c r="AL64" s="57" t="s">
        <v>175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70" customFormat="1" ht="36">
      <c r="A65" s="10"/>
      <c r="B65" s="51">
        <v>8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2</v>
      </c>
      <c r="L65" s="50">
        <v>0</v>
      </c>
      <c r="M65" s="50">
        <v>3</v>
      </c>
      <c r="N65" s="50">
        <v>0</v>
      </c>
      <c r="O65" s="50">
        <v>0</v>
      </c>
      <c r="P65" s="50">
        <v>3</v>
      </c>
      <c r="Q65" s="50">
        <v>1</v>
      </c>
      <c r="R65" s="50">
        <v>0</v>
      </c>
      <c r="S65" s="51">
        <v>1</v>
      </c>
      <c r="T65" s="51">
        <v>1</v>
      </c>
      <c r="U65" s="50">
        <v>1</v>
      </c>
      <c r="V65" s="50">
        <v>0</v>
      </c>
      <c r="W65" s="50">
        <v>3</v>
      </c>
      <c r="X65" s="50">
        <v>3</v>
      </c>
      <c r="Y65" s="50">
        <v>1</v>
      </c>
      <c r="Z65" s="50">
        <v>0</v>
      </c>
      <c r="AA65" s="50">
        <v>0</v>
      </c>
      <c r="AB65" s="50">
        <v>0</v>
      </c>
      <c r="AC65" s="46" t="s">
        <v>66</v>
      </c>
      <c r="AD65" s="45" t="s">
        <v>36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7" t="s">
        <v>175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70" customFormat="1" ht="15">
      <c r="A66" s="10"/>
      <c r="B66" s="51">
        <v>8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2</v>
      </c>
      <c r="L66" s="50">
        <v>0</v>
      </c>
      <c r="M66" s="50">
        <v>3</v>
      </c>
      <c r="N66" s="50">
        <v>0</v>
      </c>
      <c r="O66" s="50">
        <v>0</v>
      </c>
      <c r="P66" s="50">
        <v>3</v>
      </c>
      <c r="Q66" s="50">
        <v>1</v>
      </c>
      <c r="R66" s="50">
        <v>0</v>
      </c>
      <c r="S66" s="51">
        <v>1</v>
      </c>
      <c r="T66" s="51">
        <v>1</v>
      </c>
      <c r="U66" s="50">
        <v>1</v>
      </c>
      <c r="V66" s="50">
        <v>0</v>
      </c>
      <c r="W66" s="50">
        <v>3</v>
      </c>
      <c r="X66" s="50">
        <v>3</v>
      </c>
      <c r="Y66" s="50">
        <v>1</v>
      </c>
      <c r="Z66" s="50">
        <v>0</v>
      </c>
      <c r="AA66" s="50">
        <v>0</v>
      </c>
      <c r="AB66" s="50">
        <v>1</v>
      </c>
      <c r="AC66" s="46" t="s">
        <v>132</v>
      </c>
      <c r="AD66" s="45" t="s">
        <v>34</v>
      </c>
      <c r="AE66" s="64">
        <v>4</v>
      </c>
      <c r="AF66" s="64">
        <v>4</v>
      </c>
      <c r="AG66" s="64">
        <v>4</v>
      </c>
      <c r="AH66" s="64">
        <v>4</v>
      </c>
      <c r="AI66" s="64">
        <v>4</v>
      </c>
      <c r="AJ66" s="64">
        <v>4</v>
      </c>
      <c r="AK66" s="64">
        <v>24</v>
      </c>
      <c r="AL66" s="57" t="s">
        <v>175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70" customFormat="1" ht="24">
      <c r="A67" s="10"/>
      <c r="B67" s="51">
        <v>8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2</v>
      </c>
      <c r="L67" s="50">
        <v>0</v>
      </c>
      <c r="M67" s="50">
        <v>3</v>
      </c>
      <c r="N67" s="50">
        <v>0</v>
      </c>
      <c r="O67" s="50">
        <v>0</v>
      </c>
      <c r="P67" s="50">
        <v>3</v>
      </c>
      <c r="Q67" s="50">
        <v>2</v>
      </c>
      <c r="R67" s="50">
        <v>0</v>
      </c>
      <c r="S67" s="51">
        <v>1</v>
      </c>
      <c r="T67" s="51">
        <v>1</v>
      </c>
      <c r="U67" s="50">
        <v>1</v>
      </c>
      <c r="V67" s="50">
        <v>0</v>
      </c>
      <c r="W67" s="50">
        <v>3</v>
      </c>
      <c r="X67" s="50">
        <v>3</v>
      </c>
      <c r="Y67" s="50">
        <v>2</v>
      </c>
      <c r="Z67" s="50">
        <v>0</v>
      </c>
      <c r="AA67" s="50">
        <v>0</v>
      </c>
      <c r="AB67" s="50">
        <v>0</v>
      </c>
      <c r="AC67" s="46" t="s">
        <v>67</v>
      </c>
      <c r="AD67" s="45" t="s">
        <v>36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7" t="s">
        <v>175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70" customFormat="1" ht="24">
      <c r="A68" s="10"/>
      <c r="B68" s="51">
        <v>8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2</v>
      </c>
      <c r="L68" s="50">
        <v>0</v>
      </c>
      <c r="M68" s="50">
        <v>3</v>
      </c>
      <c r="N68" s="50">
        <v>0</v>
      </c>
      <c r="O68" s="50">
        <v>0</v>
      </c>
      <c r="P68" s="50">
        <v>3</v>
      </c>
      <c r="Q68" s="50">
        <v>2</v>
      </c>
      <c r="R68" s="50">
        <v>0</v>
      </c>
      <c r="S68" s="51">
        <v>1</v>
      </c>
      <c r="T68" s="51">
        <v>1</v>
      </c>
      <c r="U68" s="50">
        <v>1</v>
      </c>
      <c r="V68" s="50">
        <v>0</v>
      </c>
      <c r="W68" s="50">
        <v>3</v>
      </c>
      <c r="X68" s="50">
        <v>3</v>
      </c>
      <c r="Y68" s="50">
        <v>2</v>
      </c>
      <c r="Z68" s="50">
        <v>0</v>
      </c>
      <c r="AA68" s="50">
        <v>0</v>
      </c>
      <c r="AB68" s="50">
        <v>1</v>
      </c>
      <c r="AC68" s="46" t="s">
        <v>133</v>
      </c>
      <c r="AD68" s="45" t="s">
        <v>34</v>
      </c>
      <c r="AE68" s="64">
        <v>4</v>
      </c>
      <c r="AF68" s="64">
        <v>4</v>
      </c>
      <c r="AG68" s="64">
        <v>4</v>
      </c>
      <c r="AH68" s="64">
        <v>4</v>
      </c>
      <c r="AI68" s="64">
        <v>4</v>
      </c>
      <c r="AJ68" s="64">
        <v>4</v>
      </c>
      <c r="AK68" s="64">
        <v>24</v>
      </c>
      <c r="AL68" s="57" t="s">
        <v>175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70" customFormat="1" ht="36">
      <c r="A69" s="10"/>
      <c r="B69" s="51">
        <v>8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2</v>
      </c>
      <c r="L69" s="50">
        <v>0</v>
      </c>
      <c r="M69" s="50">
        <v>3</v>
      </c>
      <c r="N69" s="50">
        <v>0</v>
      </c>
      <c r="O69" s="50">
        <v>0</v>
      </c>
      <c r="P69" s="50">
        <v>3</v>
      </c>
      <c r="Q69" s="50">
        <v>3</v>
      </c>
      <c r="R69" s="50">
        <v>0</v>
      </c>
      <c r="S69" s="51">
        <v>1</v>
      </c>
      <c r="T69" s="51">
        <v>1</v>
      </c>
      <c r="U69" s="50">
        <v>1</v>
      </c>
      <c r="V69" s="50">
        <v>0</v>
      </c>
      <c r="W69" s="50">
        <v>3</v>
      </c>
      <c r="X69" s="50">
        <v>3</v>
      </c>
      <c r="Y69" s="50">
        <v>3</v>
      </c>
      <c r="Z69" s="50">
        <v>0</v>
      </c>
      <c r="AA69" s="50">
        <v>0</v>
      </c>
      <c r="AB69" s="50">
        <v>0</v>
      </c>
      <c r="AC69" s="46" t="s">
        <v>53</v>
      </c>
      <c r="AD69" s="45" t="s">
        <v>36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7" t="s">
        <v>175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70" customFormat="1" ht="24">
      <c r="A70" s="10"/>
      <c r="B70" s="51">
        <v>8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3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1">
        <v>1</v>
      </c>
      <c r="T70" s="51">
        <v>1</v>
      </c>
      <c r="U70" s="50">
        <v>1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47" t="s">
        <v>73</v>
      </c>
      <c r="AD70" s="45" t="s">
        <v>36</v>
      </c>
      <c r="AE70" s="61">
        <v>20000</v>
      </c>
      <c r="AF70" s="61">
        <v>20000</v>
      </c>
      <c r="AG70" s="61">
        <v>20000</v>
      </c>
      <c r="AH70" s="61">
        <v>20000</v>
      </c>
      <c r="AI70" s="61">
        <v>20000</v>
      </c>
      <c r="AJ70" s="61">
        <v>20000</v>
      </c>
      <c r="AK70" s="61">
        <v>120000</v>
      </c>
      <c r="AL70" s="57" t="s">
        <v>175</v>
      </c>
      <c r="AM70" s="72">
        <f>SUM(AE70:AJ70)</f>
        <v>120000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70" customFormat="1" ht="27.75" customHeight="1">
      <c r="A71" s="10"/>
      <c r="B71" s="51">
        <v>8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3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1">
        <v>1</v>
      </c>
      <c r="T71" s="51">
        <v>1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9" t="s">
        <v>137</v>
      </c>
      <c r="AD71" s="45" t="s">
        <v>36</v>
      </c>
      <c r="AE71" s="61">
        <v>20000</v>
      </c>
      <c r="AF71" s="61">
        <v>20000</v>
      </c>
      <c r="AG71" s="61">
        <v>20000</v>
      </c>
      <c r="AH71" s="61">
        <v>20000</v>
      </c>
      <c r="AI71" s="61">
        <v>20000</v>
      </c>
      <c r="AJ71" s="61">
        <v>20000</v>
      </c>
      <c r="AK71" s="61">
        <v>120000</v>
      </c>
      <c r="AL71" s="57" t="s">
        <v>175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s="70" customFormat="1" ht="24">
      <c r="A72" s="10"/>
      <c r="B72" s="51">
        <v>8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3</v>
      </c>
      <c r="L72" s="50">
        <v>0</v>
      </c>
      <c r="M72" s="50">
        <v>1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1">
        <v>1</v>
      </c>
      <c r="T72" s="51">
        <v>1</v>
      </c>
      <c r="U72" s="50">
        <v>1</v>
      </c>
      <c r="V72" s="50">
        <v>0</v>
      </c>
      <c r="W72" s="50">
        <v>1</v>
      </c>
      <c r="X72" s="50">
        <v>0</v>
      </c>
      <c r="Y72" s="50">
        <v>0</v>
      </c>
      <c r="Z72" s="50">
        <v>0</v>
      </c>
      <c r="AA72" s="50">
        <v>0</v>
      </c>
      <c r="AB72" s="50">
        <v>1</v>
      </c>
      <c r="AC72" s="46" t="s">
        <v>143</v>
      </c>
      <c r="AD72" s="45" t="s">
        <v>33</v>
      </c>
      <c r="AE72" s="57" t="s">
        <v>148</v>
      </c>
      <c r="AF72" s="57" t="s">
        <v>148</v>
      </c>
      <c r="AG72" s="57" t="s">
        <v>148</v>
      </c>
      <c r="AH72" s="57" t="s">
        <v>148</v>
      </c>
      <c r="AI72" s="57" t="s">
        <v>148</v>
      </c>
      <c r="AJ72" s="57" t="s">
        <v>148</v>
      </c>
      <c r="AK72" s="57" t="s">
        <v>156</v>
      </c>
      <c r="AL72" s="57" t="s">
        <v>175</v>
      </c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64" s="7" customFormat="1" ht="26.25" customHeight="1">
      <c r="A73" s="10"/>
      <c r="B73" s="51">
        <v>8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3</v>
      </c>
      <c r="L73" s="50">
        <v>0</v>
      </c>
      <c r="M73" s="50">
        <v>1</v>
      </c>
      <c r="N73" s="50">
        <v>2</v>
      </c>
      <c r="O73" s="50">
        <v>0</v>
      </c>
      <c r="P73" s="50">
        <v>1</v>
      </c>
      <c r="Q73" s="50">
        <v>1</v>
      </c>
      <c r="R73" s="50">
        <v>0</v>
      </c>
      <c r="S73" s="51">
        <v>1</v>
      </c>
      <c r="T73" s="51">
        <v>1</v>
      </c>
      <c r="U73" s="50">
        <v>1</v>
      </c>
      <c r="V73" s="50">
        <v>0</v>
      </c>
      <c r="W73" s="50">
        <v>1</v>
      </c>
      <c r="X73" s="50">
        <v>1</v>
      </c>
      <c r="Y73" s="50">
        <v>1</v>
      </c>
      <c r="Z73" s="50">
        <v>0</v>
      </c>
      <c r="AA73" s="50">
        <v>0</v>
      </c>
      <c r="AB73" s="50">
        <v>0</v>
      </c>
      <c r="AC73" s="46" t="s">
        <v>138</v>
      </c>
      <c r="AD73" s="45" t="s">
        <v>36</v>
      </c>
      <c r="AE73" s="58">
        <v>20000</v>
      </c>
      <c r="AF73" s="58">
        <v>20000</v>
      </c>
      <c r="AG73" s="58">
        <v>20000</v>
      </c>
      <c r="AH73" s="54">
        <v>20000</v>
      </c>
      <c r="AI73" s="54">
        <v>20000</v>
      </c>
      <c r="AJ73" s="54">
        <v>20000</v>
      </c>
      <c r="AK73" s="58">
        <f>AJ73+AI73+AH73+AG73+AF73+AE73</f>
        <v>120000</v>
      </c>
      <c r="AL73" s="57" t="s">
        <v>175</v>
      </c>
      <c r="AM73" s="10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9"/>
      <c r="AY73" s="29"/>
      <c r="AZ73" s="29"/>
      <c r="BA73" s="29"/>
      <c r="BB73" s="29"/>
      <c r="BC73" s="29"/>
      <c r="BD73" s="29"/>
      <c r="BE73" s="29"/>
      <c r="BF73" s="9"/>
      <c r="BG73" s="9"/>
      <c r="BH73" s="9"/>
      <c r="BI73" s="9"/>
      <c r="BJ73" s="9"/>
      <c r="BK73" s="9"/>
      <c r="BL73" s="9"/>
    </row>
    <row r="74" spans="1:64" s="7" customFormat="1" ht="33.75" customHeight="1">
      <c r="A74" s="10"/>
      <c r="B74" s="51">
        <v>8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4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1">
        <v>1</v>
      </c>
      <c r="T74" s="51">
        <v>1</v>
      </c>
      <c r="U74" s="50">
        <v>4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47" t="s">
        <v>174</v>
      </c>
      <c r="AD74" s="51" t="s">
        <v>36</v>
      </c>
      <c r="AE74" s="54">
        <v>200000</v>
      </c>
      <c r="AF74" s="54">
        <v>200000</v>
      </c>
      <c r="AG74" s="54">
        <v>200000</v>
      </c>
      <c r="AH74" s="54">
        <v>200000</v>
      </c>
      <c r="AI74" s="54">
        <v>200000</v>
      </c>
      <c r="AJ74" s="54">
        <v>200000</v>
      </c>
      <c r="AK74" s="54">
        <f>AE74+AF74+AG74+AH74+AI74+AJ74</f>
        <v>1200000</v>
      </c>
      <c r="AL74" s="57" t="s">
        <v>175</v>
      </c>
      <c r="AM74" s="10"/>
      <c r="AN74" s="10"/>
      <c r="AO74" s="10"/>
      <c r="AP74" s="10"/>
      <c r="AQ74" s="10"/>
      <c r="AR74" s="10"/>
      <c r="AS74" s="9"/>
      <c r="AT74" s="9"/>
      <c r="AU74" s="9"/>
      <c r="AV74" s="9"/>
      <c r="AW74" s="9"/>
      <c r="AX74" s="29"/>
      <c r="AY74" s="29"/>
      <c r="AZ74" s="29"/>
      <c r="BA74" s="29"/>
      <c r="BB74" s="29"/>
      <c r="BC74" s="29"/>
      <c r="BD74" s="29"/>
      <c r="BE74" s="29"/>
      <c r="BF74" s="9"/>
      <c r="BG74" s="9"/>
      <c r="BH74" s="9"/>
      <c r="BI74" s="9"/>
      <c r="BJ74" s="9"/>
      <c r="BK74" s="9"/>
      <c r="BL74" s="9"/>
    </row>
    <row r="75" spans="1:64" s="7" customFormat="1" ht="24">
      <c r="A75" s="10"/>
      <c r="B75" s="51">
        <v>8</v>
      </c>
      <c r="C75" s="51">
        <v>0</v>
      </c>
      <c r="D75" s="51">
        <v>0</v>
      </c>
      <c r="E75" s="52">
        <v>0</v>
      </c>
      <c r="F75" s="52">
        <v>4</v>
      </c>
      <c r="G75" s="52">
        <v>1</v>
      </c>
      <c r="H75" s="52">
        <v>2</v>
      </c>
      <c r="I75" s="52">
        <v>1</v>
      </c>
      <c r="J75" s="51">
        <v>1</v>
      </c>
      <c r="K75" s="50">
        <v>4</v>
      </c>
      <c r="L75" s="50">
        <v>0</v>
      </c>
      <c r="M75" s="50">
        <v>1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1">
        <v>1</v>
      </c>
      <c r="T75" s="51">
        <v>1</v>
      </c>
      <c r="U75" s="50">
        <v>4</v>
      </c>
      <c r="V75" s="50">
        <v>0</v>
      </c>
      <c r="W75" s="50">
        <v>1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46" t="s">
        <v>169</v>
      </c>
      <c r="AD75" s="51" t="s">
        <v>36</v>
      </c>
      <c r="AE75" s="57" t="s">
        <v>176</v>
      </c>
      <c r="AF75" s="54">
        <v>200000</v>
      </c>
      <c r="AG75" s="54">
        <v>200000</v>
      </c>
      <c r="AH75" s="54">
        <v>200000</v>
      </c>
      <c r="AI75" s="54">
        <v>200000</v>
      </c>
      <c r="AJ75" s="54">
        <v>200000</v>
      </c>
      <c r="AK75" s="54">
        <v>1200000</v>
      </c>
      <c r="AL75" s="66" t="s">
        <v>175</v>
      </c>
      <c r="AM75" s="71">
        <f>SUM(AF75:AK75)</f>
        <v>2200000</v>
      </c>
      <c r="AN75" s="10"/>
      <c r="AO75" s="10"/>
      <c r="AP75" s="10"/>
      <c r="AQ75" s="10"/>
      <c r="AR75" s="10"/>
      <c r="AS75" s="9"/>
      <c r="AT75" s="9"/>
      <c r="AU75" s="9"/>
      <c r="AV75" s="9"/>
      <c r="AW75" s="9"/>
      <c r="AX75" s="29"/>
      <c r="AY75" s="29"/>
      <c r="AZ75" s="29"/>
      <c r="BA75" s="29"/>
      <c r="BB75" s="29"/>
      <c r="BC75" s="29"/>
      <c r="BD75" s="29"/>
      <c r="BE75" s="29"/>
      <c r="BF75" s="9"/>
      <c r="BG75" s="9"/>
      <c r="BH75" s="9"/>
      <c r="BI75" s="9"/>
      <c r="BJ75" s="9"/>
      <c r="BK75" s="9"/>
      <c r="BL75" s="9"/>
    </row>
    <row r="76" spans="1:64" s="7" customFormat="1" ht="24">
      <c r="A76" s="10"/>
      <c r="B76" s="51">
        <v>8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4</v>
      </c>
      <c r="L76" s="50">
        <v>0</v>
      </c>
      <c r="M76" s="50">
        <v>1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1">
        <v>1</v>
      </c>
      <c r="T76" s="51">
        <v>1</v>
      </c>
      <c r="U76" s="50">
        <v>4</v>
      </c>
      <c r="V76" s="50">
        <v>0</v>
      </c>
      <c r="W76" s="50">
        <v>1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46" t="s">
        <v>171</v>
      </c>
      <c r="AD76" s="51" t="s">
        <v>33</v>
      </c>
      <c r="AE76" s="57" t="s">
        <v>179</v>
      </c>
      <c r="AF76" s="57" t="s">
        <v>157</v>
      </c>
      <c r="AG76" s="57" t="s">
        <v>157</v>
      </c>
      <c r="AH76" s="57" t="s">
        <v>157</v>
      </c>
      <c r="AI76" s="57" t="s">
        <v>157</v>
      </c>
      <c r="AJ76" s="57" t="s">
        <v>157</v>
      </c>
      <c r="AK76" s="57" t="s">
        <v>180</v>
      </c>
      <c r="AL76" s="57" t="s">
        <v>175</v>
      </c>
      <c r="AM76" s="10"/>
      <c r="AN76" s="10"/>
      <c r="AO76" s="10"/>
      <c r="AP76" s="10"/>
      <c r="AQ76" s="10"/>
      <c r="AR76" s="10"/>
      <c r="AS76" s="9"/>
      <c r="AT76" s="9"/>
      <c r="AU76" s="9"/>
      <c r="AV76" s="9"/>
      <c r="AW76" s="9"/>
      <c r="AX76" s="29"/>
      <c r="AY76" s="29"/>
      <c r="AZ76" s="29"/>
      <c r="BA76" s="29"/>
      <c r="BB76" s="29"/>
      <c r="BC76" s="29"/>
      <c r="BD76" s="29"/>
      <c r="BE76" s="29"/>
      <c r="BF76" s="9"/>
      <c r="BG76" s="9"/>
      <c r="BH76" s="9"/>
      <c r="BI76" s="9"/>
      <c r="BJ76" s="9"/>
      <c r="BK76" s="9"/>
      <c r="BL76" s="9"/>
    </row>
    <row r="77" spans="1:64" s="7" customFormat="1" ht="24">
      <c r="A77" s="10"/>
      <c r="B77" s="51">
        <v>8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4</v>
      </c>
      <c r="L77" s="50">
        <v>0</v>
      </c>
      <c r="M77" s="50">
        <v>1</v>
      </c>
      <c r="N77" s="50">
        <v>0</v>
      </c>
      <c r="O77" s="50">
        <v>0</v>
      </c>
      <c r="P77" s="50">
        <v>1</v>
      </c>
      <c r="Q77" s="50">
        <v>1</v>
      </c>
      <c r="R77" s="50">
        <v>0</v>
      </c>
      <c r="S77" s="51">
        <v>1</v>
      </c>
      <c r="T77" s="51">
        <v>1</v>
      </c>
      <c r="U77" s="50">
        <v>4</v>
      </c>
      <c r="V77" s="50">
        <v>0</v>
      </c>
      <c r="W77" s="50">
        <v>1</v>
      </c>
      <c r="X77" s="50">
        <v>1</v>
      </c>
      <c r="Y77" s="50">
        <v>1</v>
      </c>
      <c r="Z77" s="50">
        <v>0</v>
      </c>
      <c r="AA77" s="50">
        <v>0</v>
      </c>
      <c r="AB77" s="50">
        <v>0</v>
      </c>
      <c r="AC77" s="46" t="s">
        <v>170</v>
      </c>
      <c r="AD77" s="51" t="s">
        <v>36</v>
      </c>
      <c r="AE77" s="57" t="s">
        <v>176</v>
      </c>
      <c r="AF77" s="54">
        <v>200000</v>
      </c>
      <c r="AG77" s="54">
        <v>200000</v>
      </c>
      <c r="AH77" s="54">
        <v>200000</v>
      </c>
      <c r="AI77" s="54">
        <v>200000</v>
      </c>
      <c r="AJ77" s="54">
        <v>200000</v>
      </c>
      <c r="AK77" s="54">
        <f>AE77+AF77+AG77+AH77+AI77+AJ77</f>
        <v>1200000</v>
      </c>
      <c r="AL77" s="66" t="s">
        <v>175</v>
      </c>
      <c r="AM77" s="10"/>
      <c r="AN77" s="10"/>
      <c r="AO77" s="10"/>
      <c r="AP77" s="10"/>
      <c r="AQ77" s="10"/>
      <c r="AR77" s="10"/>
      <c r="AS77" s="9"/>
      <c r="AT77" s="9"/>
      <c r="AU77" s="9"/>
      <c r="AV77" s="9"/>
      <c r="AW77" s="9"/>
      <c r="AX77" s="29"/>
      <c r="AY77" s="29"/>
      <c r="AZ77" s="29"/>
      <c r="BA77" s="29"/>
      <c r="BB77" s="29"/>
      <c r="BC77" s="29"/>
      <c r="BD77" s="29"/>
      <c r="BE77" s="29"/>
      <c r="BF77" s="9"/>
      <c r="BG77" s="9"/>
      <c r="BH77" s="9"/>
      <c r="BI77" s="9"/>
      <c r="BJ77" s="9"/>
      <c r="BK77" s="9"/>
      <c r="BL77" s="9"/>
    </row>
    <row r="78" spans="1:64" s="7" customFormat="1" ht="24">
      <c r="A78" s="10"/>
      <c r="B78" s="51">
        <v>8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4</v>
      </c>
      <c r="L78" s="50">
        <v>0</v>
      </c>
      <c r="M78" s="50">
        <v>1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1">
        <v>1</v>
      </c>
      <c r="T78" s="51">
        <v>1</v>
      </c>
      <c r="U78" s="50">
        <v>4</v>
      </c>
      <c r="V78" s="50">
        <v>0</v>
      </c>
      <c r="W78" s="50">
        <v>1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46" t="s">
        <v>139</v>
      </c>
      <c r="AD78" s="51" t="s">
        <v>33</v>
      </c>
      <c r="AE78" s="57" t="s">
        <v>179</v>
      </c>
      <c r="AF78" s="57" t="s">
        <v>157</v>
      </c>
      <c r="AG78" s="57" t="s">
        <v>157</v>
      </c>
      <c r="AH78" s="57" t="s">
        <v>157</v>
      </c>
      <c r="AI78" s="57" t="s">
        <v>157</v>
      </c>
      <c r="AJ78" s="57" t="s">
        <v>157</v>
      </c>
      <c r="AK78" s="57" t="s">
        <v>180</v>
      </c>
      <c r="AL78" s="57" t="s">
        <v>175</v>
      </c>
      <c r="AM78" s="10"/>
      <c r="AN78" s="10"/>
      <c r="AO78" s="10"/>
      <c r="AP78" s="10"/>
      <c r="AQ78" s="10"/>
      <c r="AR78" s="10"/>
      <c r="AS78" s="9"/>
      <c r="AT78" s="9"/>
      <c r="AU78" s="9"/>
      <c r="AV78" s="9"/>
      <c r="AW78" s="9"/>
      <c r="AX78" s="29"/>
      <c r="AY78" s="29"/>
      <c r="AZ78" s="29"/>
      <c r="BA78" s="29"/>
      <c r="BB78" s="29"/>
      <c r="BC78" s="29"/>
      <c r="BD78" s="29"/>
      <c r="BE78" s="29"/>
      <c r="BF78" s="9"/>
      <c r="BG78" s="9"/>
      <c r="BH78" s="9"/>
      <c r="BI78" s="9"/>
      <c r="BJ78" s="9"/>
      <c r="BK78" s="9"/>
      <c r="BL78" s="9"/>
    </row>
    <row r="79" spans="1:64" s="7" customFormat="1" ht="24">
      <c r="A79" s="10"/>
      <c r="B79" s="51">
        <v>8</v>
      </c>
      <c r="C79" s="51">
        <v>0</v>
      </c>
      <c r="D79" s="51">
        <v>0</v>
      </c>
      <c r="E79" s="52">
        <v>0</v>
      </c>
      <c r="F79" s="52">
        <v>4</v>
      </c>
      <c r="G79" s="52">
        <v>1</v>
      </c>
      <c r="H79" s="52">
        <v>2</v>
      </c>
      <c r="I79" s="52">
        <v>1</v>
      </c>
      <c r="J79" s="51">
        <v>1</v>
      </c>
      <c r="K79" s="50">
        <v>4</v>
      </c>
      <c r="L79" s="50">
        <v>0</v>
      </c>
      <c r="M79" s="50">
        <v>1</v>
      </c>
      <c r="N79" s="50">
        <v>0</v>
      </c>
      <c r="O79" s="50">
        <v>0</v>
      </c>
      <c r="P79" s="50">
        <v>1</v>
      </c>
      <c r="Q79" s="50">
        <v>2</v>
      </c>
      <c r="R79" s="50">
        <v>0</v>
      </c>
      <c r="S79" s="51">
        <v>1</v>
      </c>
      <c r="T79" s="51">
        <v>1</v>
      </c>
      <c r="U79" s="50">
        <v>4</v>
      </c>
      <c r="V79" s="50">
        <v>0</v>
      </c>
      <c r="W79" s="50">
        <v>1</v>
      </c>
      <c r="X79" s="50">
        <v>1</v>
      </c>
      <c r="Y79" s="50">
        <v>2</v>
      </c>
      <c r="Z79" s="50">
        <v>0</v>
      </c>
      <c r="AA79" s="50">
        <v>0</v>
      </c>
      <c r="AB79" s="50">
        <v>0</v>
      </c>
      <c r="AC79" s="46" t="s">
        <v>113</v>
      </c>
      <c r="AD79" s="51" t="s">
        <v>36</v>
      </c>
      <c r="AE79" s="57" t="s">
        <v>114</v>
      </c>
      <c r="AF79" s="57" t="s">
        <v>114</v>
      </c>
      <c r="AG79" s="57" t="s">
        <v>114</v>
      </c>
      <c r="AH79" s="57" t="s">
        <v>114</v>
      </c>
      <c r="AI79" s="57" t="s">
        <v>114</v>
      </c>
      <c r="AJ79" s="57" t="s">
        <v>114</v>
      </c>
      <c r="AK79" s="57" t="s">
        <v>114</v>
      </c>
      <c r="AL79" s="66" t="s">
        <v>175</v>
      </c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7" customFormat="1" ht="24">
      <c r="A80" s="10"/>
      <c r="B80" s="51">
        <v>8</v>
      </c>
      <c r="C80" s="51">
        <v>0</v>
      </c>
      <c r="D80" s="51">
        <v>0</v>
      </c>
      <c r="E80" s="52">
        <v>0</v>
      </c>
      <c r="F80" s="52">
        <v>4</v>
      </c>
      <c r="G80" s="52">
        <v>1</v>
      </c>
      <c r="H80" s="52">
        <v>2</v>
      </c>
      <c r="I80" s="52">
        <v>1</v>
      </c>
      <c r="J80" s="51">
        <v>1</v>
      </c>
      <c r="K80" s="50">
        <v>5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1">
        <v>1</v>
      </c>
      <c r="T80" s="51">
        <v>1</v>
      </c>
      <c r="U80" s="50">
        <v>5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47" t="s">
        <v>164</v>
      </c>
      <c r="AD80" s="51" t="s">
        <v>36</v>
      </c>
      <c r="AE80" s="54">
        <v>500000</v>
      </c>
      <c r="AF80" s="54">
        <f aca="true" t="shared" si="1" ref="AF80:AJ81">AF81</f>
        <v>0</v>
      </c>
      <c r="AG80" s="54">
        <f t="shared" si="1"/>
        <v>0</v>
      </c>
      <c r="AH80" s="54">
        <f t="shared" si="1"/>
        <v>0</v>
      </c>
      <c r="AI80" s="54">
        <f t="shared" si="1"/>
        <v>0</v>
      </c>
      <c r="AJ80" s="54">
        <f t="shared" si="1"/>
        <v>0</v>
      </c>
      <c r="AK80" s="54">
        <v>500000</v>
      </c>
      <c r="AL80" s="66" t="s">
        <v>177</v>
      </c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7" customFormat="1" ht="24">
      <c r="A81" s="10"/>
      <c r="B81" s="51">
        <v>8</v>
      </c>
      <c r="C81" s="51">
        <v>0</v>
      </c>
      <c r="D81" s="51">
        <v>0</v>
      </c>
      <c r="E81" s="52">
        <v>0</v>
      </c>
      <c r="F81" s="52">
        <v>4</v>
      </c>
      <c r="G81" s="52">
        <v>1</v>
      </c>
      <c r="H81" s="52">
        <v>2</v>
      </c>
      <c r="I81" s="52">
        <v>1</v>
      </c>
      <c r="J81" s="51">
        <v>1</v>
      </c>
      <c r="K81" s="50">
        <v>5</v>
      </c>
      <c r="L81" s="50">
        <v>0</v>
      </c>
      <c r="M81" s="50">
        <v>1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1">
        <v>1</v>
      </c>
      <c r="T81" s="51">
        <v>1</v>
      </c>
      <c r="U81" s="50">
        <v>5</v>
      </c>
      <c r="V81" s="50">
        <v>0</v>
      </c>
      <c r="W81" s="50">
        <v>1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46" t="s">
        <v>168</v>
      </c>
      <c r="AD81" s="51" t="s">
        <v>36</v>
      </c>
      <c r="AE81" s="54">
        <v>500000</v>
      </c>
      <c r="AF81" s="54">
        <f t="shared" si="1"/>
        <v>0</v>
      </c>
      <c r="AG81" s="54">
        <f t="shared" si="1"/>
        <v>0</v>
      </c>
      <c r="AH81" s="54">
        <f t="shared" si="1"/>
        <v>0</v>
      </c>
      <c r="AI81" s="54">
        <f t="shared" si="1"/>
        <v>0</v>
      </c>
      <c r="AJ81" s="54">
        <f t="shared" si="1"/>
        <v>0</v>
      </c>
      <c r="AK81" s="54">
        <v>500000</v>
      </c>
      <c r="AL81" s="66" t="s">
        <v>177</v>
      </c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64" s="7" customFormat="1" ht="24">
      <c r="A82" s="10"/>
      <c r="B82" s="51">
        <v>8</v>
      </c>
      <c r="C82" s="51">
        <v>0</v>
      </c>
      <c r="D82" s="51">
        <v>0</v>
      </c>
      <c r="E82" s="52">
        <v>0</v>
      </c>
      <c r="F82" s="52">
        <v>4</v>
      </c>
      <c r="G82" s="52">
        <v>1</v>
      </c>
      <c r="H82" s="52">
        <v>2</v>
      </c>
      <c r="I82" s="52">
        <v>1</v>
      </c>
      <c r="J82" s="51">
        <v>1</v>
      </c>
      <c r="K82" s="50">
        <v>5</v>
      </c>
      <c r="L82" s="50">
        <v>0</v>
      </c>
      <c r="M82" s="50">
        <v>1</v>
      </c>
      <c r="N82" s="50">
        <v>2</v>
      </c>
      <c r="O82" s="50">
        <v>0</v>
      </c>
      <c r="P82" s="50">
        <v>5</v>
      </c>
      <c r="Q82" s="50">
        <v>1</v>
      </c>
      <c r="R82" s="50">
        <v>0</v>
      </c>
      <c r="S82" s="51">
        <v>1</v>
      </c>
      <c r="T82" s="51">
        <v>1</v>
      </c>
      <c r="U82" s="50">
        <v>5</v>
      </c>
      <c r="V82" s="50">
        <v>0</v>
      </c>
      <c r="W82" s="50">
        <v>1</v>
      </c>
      <c r="X82" s="50">
        <v>5</v>
      </c>
      <c r="Y82" s="50">
        <v>1</v>
      </c>
      <c r="Z82" s="50">
        <v>0</v>
      </c>
      <c r="AA82" s="50">
        <v>0</v>
      </c>
      <c r="AB82" s="50">
        <v>0</v>
      </c>
      <c r="AC82" s="46" t="s">
        <v>167</v>
      </c>
      <c r="AD82" s="51" t="s">
        <v>36</v>
      </c>
      <c r="AE82" s="54">
        <v>500000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500</v>
      </c>
      <c r="AL82" s="66" t="s">
        <v>177</v>
      </c>
      <c r="AM82" s="10"/>
      <c r="AN82" s="10"/>
      <c r="AO82" s="10"/>
      <c r="AP82" s="10"/>
      <c r="AQ82" s="10"/>
      <c r="AR82" s="10"/>
      <c r="AS82" s="9"/>
      <c r="AT82" s="9"/>
      <c r="AU82" s="9"/>
      <c r="AV82" s="9"/>
      <c r="AW82" s="9"/>
      <c r="AX82" s="29"/>
      <c r="AY82" s="29"/>
      <c r="AZ82" s="29"/>
      <c r="BA82" s="29"/>
      <c r="BB82" s="29"/>
      <c r="BC82" s="29"/>
      <c r="BD82" s="29"/>
      <c r="BE82" s="29"/>
      <c r="BF82" s="9"/>
      <c r="BG82" s="9"/>
      <c r="BH82" s="9"/>
      <c r="BI82" s="9"/>
      <c r="BJ82" s="9"/>
      <c r="BK82" s="9"/>
      <c r="BL82" s="9"/>
    </row>
    <row r="83" spans="1:64" s="7" customFormat="1" ht="15">
      <c r="A83" s="10"/>
      <c r="B83" s="51">
        <v>8</v>
      </c>
      <c r="C83" s="51">
        <v>0</v>
      </c>
      <c r="D83" s="51">
        <v>0</v>
      </c>
      <c r="E83" s="52">
        <v>0</v>
      </c>
      <c r="F83" s="52">
        <v>4</v>
      </c>
      <c r="G83" s="52">
        <v>1</v>
      </c>
      <c r="H83" s="52">
        <v>2</v>
      </c>
      <c r="I83" s="52">
        <v>1</v>
      </c>
      <c r="J83" s="51">
        <v>1</v>
      </c>
      <c r="K83" s="50">
        <v>5</v>
      </c>
      <c r="L83" s="50">
        <v>0</v>
      </c>
      <c r="M83" s="50">
        <v>1</v>
      </c>
      <c r="N83" s="50">
        <v>2</v>
      </c>
      <c r="O83" s="50">
        <v>0</v>
      </c>
      <c r="P83" s="50">
        <v>5</v>
      </c>
      <c r="Q83" s="50">
        <v>1</v>
      </c>
      <c r="R83" s="50">
        <v>0</v>
      </c>
      <c r="S83" s="51">
        <v>1</v>
      </c>
      <c r="T83" s="51">
        <v>1</v>
      </c>
      <c r="U83" s="50">
        <v>5</v>
      </c>
      <c r="V83" s="50">
        <v>0</v>
      </c>
      <c r="W83" s="50">
        <v>1</v>
      </c>
      <c r="X83" s="50">
        <v>5</v>
      </c>
      <c r="Y83" s="50">
        <v>1</v>
      </c>
      <c r="Z83" s="50">
        <v>0</v>
      </c>
      <c r="AA83" s="50">
        <v>0</v>
      </c>
      <c r="AB83" s="50">
        <v>0</v>
      </c>
      <c r="AC83" s="46" t="s">
        <v>165</v>
      </c>
      <c r="AD83" s="51" t="s">
        <v>166</v>
      </c>
      <c r="AE83" s="57" t="s">
        <v>178</v>
      </c>
      <c r="AF83" s="57" t="s">
        <v>54</v>
      </c>
      <c r="AG83" s="57" t="s">
        <v>54</v>
      </c>
      <c r="AH83" s="57" t="s">
        <v>54</v>
      </c>
      <c r="AI83" s="57" t="s">
        <v>54</v>
      </c>
      <c r="AJ83" s="57" t="s">
        <v>54</v>
      </c>
      <c r="AK83" s="57" t="s">
        <v>178</v>
      </c>
      <c r="AL83" s="66" t="s">
        <v>177</v>
      </c>
      <c r="AM83" s="10"/>
      <c r="AN83" s="10"/>
      <c r="AO83" s="10"/>
      <c r="AP83" s="10"/>
      <c r="AQ83" s="10"/>
      <c r="AR83" s="10"/>
      <c r="AS83" s="9"/>
      <c r="AT83" s="9"/>
      <c r="AU83" s="9"/>
      <c r="AV83" s="9"/>
      <c r="AW83" s="9"/>
      <c r="AX83" s="29"/>
      <c r="AY83" s="29"/>
      <c r="AZ83" s="29"/>
      <c r="BA83" s="29"/>
      <c r="BB83" s="29"/>
      <c r="BC83" s="29"/>
      <c r="BD83" s="29"/>
      <c r="BE83" s="29"/>
      <c r="BF83" s="9"/>
      <c r="BG83" s="9"/>
      <c r="BH83" s="9"/>
      <c r="BI83" s="9"/>
      <c r="BJ83" s="9"/>
      <c r="BK83" s="9"/>
      <c r="BL83" s="9"/>
    </row>
    <row r="84" spans="1:64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9"/>
      <c r="AT84" s="9"/>
      <c r="AU84" s="9"/>
      <c r="AV84" s="9"/>
      <c r="AW84" s="9"/>
      <c r="AX84" s="29"/>
      <c r="AY84" s="29"/>
      <c r="AZ84" s="29"/>
      <c r="BA84" s="29"/>
      <c r="BB84" s="29"/>
      <c r="BC84" s="29"/>
      <c r="BD84" s="29"/>
      <c r="BE84" s="29"/>
      <c r="BF84" s="9"/>
      <c r="BG84" s="9"/>
      <c r="BH84" s="9"/>
      <c r="BI84" s="9"/>
      <c r="BJ84" s="9"/>
      <c r="BK84" s="9"/>
      <c r="BL84" s="9"/>
    </row>
    <row r="85" spans="1:64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9"/>
      <c r="AT85" s="9"/>
      <c r="AU85" s="9"/>
      <c r="AV85" s="9"/>
      <c r="AW85" s="9"/>
      <c r="AX85" s="29"/>
      <c r="AY85" s="29"/>
      <c r="AZ85" s="29"/>
      <c r="BA85" s="29"/>
      <c r="BB85" s="29"/>
      <c r="BC85" s="29"/>
      <c r="BD85" s="29"/>
      <c r="BE85" s="29"/>
      <c r="BF85" s="9"/>
      <c r="BG85" s="9"/>
      <c r="BH85" s="9"/>
      <c r="BI85" s="9"/>
      <c r="BJ85" s="9"/>
      <c r="BK85" s="9"/>
      <c r="BL85" s="9"/>
    </row>
    <row r="86" spans="1:64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9"/>
      <c r="AT86" s="9"/>
      <c r="AU86" s="9"/>
      <c r="AV86" s="9"/>
      <c r="AW86" s="9"/>
      <c r="AX86" s="29"/>
      <c r="AY86" s="29"/>
      <c r="AZ86" s="29"/>
      <c r="BA86" s="29"/>
      <c r="BB86" s="29"/>
      <c r="BC86" s="29"/>
      <c r="BD86" s="29"/>
      <c r="BE86" s="29"/>
      <c r="BF86" s="9"/>
      <c r="BG86" s="9"/>
      <c r="BH86" s="9"/>
      <c r="BI86" s="9"/>
      <c r="BJ86" s="9"/>
      <c r="BK86" s="9"/>
      <c r="B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70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38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27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27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27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</sheetData>
  <sheetProtection/>
  <mergeCells count="27">
    <mergeCell ref="J9:AL9"/>
    <mergeCell ref="AK1:AL1"/>
    <mergeCell ref="D5:AL5"/>
    <mergeCell ref="D4:AL4"/>
    <mergeCell ref="D6:AL6"/>
    <mergeCell ref="D7:AL7"/>
    <mergeCell ref="D3:AL3"/>
    <mergeCell ref="AJ2:AM2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2024-01-15T08:13:38Z</cp:lastPrinted>
  <dcterms:created xsi:type="dcterms:W3CDTF">2011-12-09T07:36:49Z</dcterms:created>
  <dcterms:modified xsi:type="dcterms:W3CDTF">2024-01-15T08:21:25Z</dcterms:modified>
  <cp:category/>
  <cp:version/>
  <cp:contentType/>
  <cp:contentStatus/>
</cp:coreProperties>
</file>