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3'!$B$1:$AL$86</definedName>
  </definedNames>
  <calcPr fullCalcOnLoad="1"/>
</workbook>
</file>

<file path=xl/sharedStrings.xml><?xml version="1.0" encoding="utf-8"?>
<sst xmlns="http://schemas.openxmlformats.org/spreadsheetml/2006/main" count="204" uniqueCount="108">
  <si>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</si>
  <si>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</si>
  <si>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</si>
  <si>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</si>
  <si>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</si>
  <si>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</si>
  <si>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</si>
  <si>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</si>
  <si>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</si>
  <si>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</si>
  <si>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</si>
  <si>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</si>
  <si>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</si>
  <si>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</si>
  <si>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</si>
  <si>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</si>
  <si>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</si>
  <si>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</si>
  <si>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</si>
  <si>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</si>
  <si>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</si>
  <si>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</si>
  <si>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</si>
  <si>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</si>
  <si>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</si>
  <si>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</si>
  <si>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</si>
  <si>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</si>
  <si>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</si>
  <si>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</si>
  <si>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</si>
  <si>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</si>
  <si>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</si>
  <si>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</si>
  <si>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</si>
  <si>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</si>
  <si>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</si>
  <si>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</si>
  <si>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</si>
  <si>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</si>
  <si>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</si>
  <si>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</si>
  <si>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</si>
  <si>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</si>
  <si>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</si>
  <si>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</si>
  <si>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</si>
  <si>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</si>
  <si>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</si>
  <si>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</si>
  <si>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</si>
  <si>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</si>
  <si>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</si>
  <si>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</si>
  <si>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</si>
  <si>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</si>
  <si>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</si>
  <si>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</si>
  <si>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</si>
  <si>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</si>
  <si>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</si>
  <si>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</si>
  <si>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</si>
  <si>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</si>
  <si>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</si>
  <si>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</si>
  <si>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</si>
  <si>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</si>
  <si>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</si>
  <si>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</si>
  <si>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</si>
  <si>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</si>
  <si>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</si>
  <si>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</si>
  <si>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</si>
  <si>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</si>
  <si>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</si>
  <si>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</si>
  <si>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t xml:space="preserve">Задача 2 подпрограммы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</si>
  <si>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Задача 1 подпрограммы 2  Повышение транспортной доступности населенных пунктов Весьегонского муниципального округа Тверской области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</si>
  <si>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в г.Весьегонск</t>
    </r>
  </si>
  <si>
    <r>
      <t xml:space="preserve">Показатель  2 </t>
    </r>
    <r>
      <rPr>
        <sz val="9"/>
        <rFont val="Times New Roman"/>
        <family val="1"/>
      </rPr>
      <t>Доля населения,проживающего в г.Весьегонск, пользующаяся городским автобусным маршрутом</t>
    </r>
  </si>
  <si>
    <r>
      <t xml:space="preserve"> Административное мероприятие  2.1  </t>
    </r>
    <r>
      <rPr>
        <sz val="9"/>
        <rFont val="Times New Roman"/>
        <family val="1"/>
      </rPr>
      <t>Создание условий для транспортного обслуживания населения в г.ВесьегонскВесьегонского муниципального округа Тверской области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</si>
  <si>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 Тверской области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</si>
  <si>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</si>
  <si>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Установа(замена) элементов освещения на пешеходных переходах, автобусных остановках и локальных пересечениях и примыканиях</t>
    </r>
  </si>
  <si>
    <t>Мероприятие 2.3.1 Ремонт автомобильной дороги г.Весьегонск Тверской области</t>
  </si>
  <si>
    <t>Показатель 1  мощность объекта Ремонт автомобильной дороги в г.Весьегонск Тверской области</t>
  </si>
  <si>
    <t xml:space="preserve">Показатель 1  мощность объекта Ремонт автомобильной дороги  в г.Весьегонск   </t>
  </si>
  <si>
    <t>Мероприятие 2.4.1 Ремонт автомобильной дороги в г.Весьегонск Тверской области</t>
  </si>
  <si>
    <t>Показатель 1  мощность объекта Ремонт автомобильной дороги  в г.Весьегонск Тверской области в г.Весьегонск Тверской области</t>
  </si>
  <si>
    <r>
      <t>Мероприятие 3.2.</t>
    </r>
    <r>
      <rPr>
        <sz val="9"/>
        <rFont val="Times New Roman"/>
        <family val="1"/>
      </rPr>
      <t>Субсидии на капитальный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и ремонт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</si>
  <si>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2.3.2  Ремонт автомобильной дорогив г.Весьегонск   Тверской области</t>
  </si>
  <si>
    <t>Мероприятие 2.4.2  Ремонт автомобильной дороги  в г.Весьегонск   Тверской области</t>
  </si>
  <si>
    <r>
      <t xml:space="preserve">Задача 3 подпрограммы 1.Капитальный  </t>
    </r>
    <r>
      <rPr>
        <sz val="9"/>
        <rFont val="Times New Roman"/>
        <family val="1"/>
      </rPr>
      <t>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</si>
  <si>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3.1.</t>
    </r>
    <r>
      <rPr>
        <sz val="9"/>
        <rFont val="Times New Roman"/>
        <family val="1"/>
      </rPr>
      <t xml:space="preserve">Софинансирование на капитальный ремонт и 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</si>
  <si>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3.1.1. Капитальный ремонт дворовой территории  в г.Весьегонск Тверской области</t>
  </si>
  <si>
    <t>Показатель 1  мощность объекта Ремонт автомобильной дороги  в г.Весьегонск   Тверской области</t>
  </si>
  <si>
    <t>Мероприятие 3.2.1.  Капитальный ремонт дворовой территории  в г.Весьегонск Тверской области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</si>
  <si>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  в г.Весьегонск Тверской области</t>
    </r>
  </si>
  <si>
    <r>
      <t xml:space="preserve">Мероприятие 1.2  </t>
    </r>
    <r>
      <rPr>
        <sz val="9"/>
        <rFont val="Times New Roman"/>
        <family val="1"/>
      </rPr>
      <t>Доля субсидии из бюджета Весьегонского муниципального округа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</si>
  <si>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Весьегонского муниципального округа 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</si>
  <si>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</si>
  <si>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Мероприятие 1 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</si>
  <si>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3 подпрограммы 2. 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</si>
  <si>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</t>
    </r>
  </si>
  <si>
    <t>« Развитие сферы транспорта и дорожной деятельности Весьегонского муниципального округа Тверской области»на 2024-2029 годы</t>
  </si>
  <si>
    <t xml:space="preserve">Приложение к постановлению Администрации Весьегонского муниципального округа Тверской области  от 26.02.2024 № 118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</si>
</sst>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\ * #,##0.00&quot;р. &quot;;\-* #,##0.00&quot;р. &quot;;\ * \-#&quot;р. &quot;;\ @\ 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0" borderId="0" applyBorder="0" applyProtection="0">
      <alignment/>
    </xf>
    <xf numFmtId="0" fontId="57" fillId="19" borderId="0" applyBorder="0" applyProtection="0">
      <alignment/>
    </xf>
    <xf numFmtId="0" fontId="57" fillId="20" borderId="0" applyBorder="0" applyProtection="0">
      <alignment/>
    </xf>
    <xf numFmtId="0" fontId="56" fillId="21" borderId="0" applyBorder="0" applyProtection="0">
      <alignment/>
    </xf>
    <xf numFmtId="0" fontId="58" fillId="22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59" fillId="23" borderId="0" applyBorder="0" applyProtection="0">
      <alignment/>
    </xf>
    <xf numFmtId="0" fontId="60" fillId="0" borderId="0" applyBorder="0" applyProtection="0">
      <alignment/>
    </xf>
    <xf numFmtId="0" fontId="61" fillId="24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0" borderId="0" applyBorder="0" applyProtection="0">
      <alignment/>
    </xf>
    <xf numFmtId="0" fontId="65" fillId="0" borderId="0" applyBorder="0" applyProtection="0">
      <alignment/>
    </xf>
    <xf numFmtId="0" fontId="66" fillId="25" borderId="0" applyBorder="0" applyProtection="0">
      <alignment/>
    </xf>
    <xf numFmtId="0" fontId="67" fillId="25" borderId="1" applyProtection="0">
      <alignment/>
    </xf>
    <xf numFmtId="0" fontId="68" fillId="0" borderId="0" applyBorder="0" applyProtection="0">
      <alignment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 applyBorder="0" applyProtection="0">
      <alignment/>
    </xf>
    <xf numFmtId="0" fontId="15" fillId="0" borderId="0">
      <alignment/>
      <protection/>
    </xf>
    <xf numFmtId="0" fontId="58" fillId="0" borderId="0" applyBorder="0" applyProtection="0">
      <alignment/>
    </xf>
    <xf numFmtId="0" fontId="69" fillId="26" borderId="0">
      <alignment/>
      <protection/>
    </xf>
    <xf numFmtId="0" fontId="69" fillId="26" borderId="0">
      <alignment/>
      <protection/>
    </xf>
    <xf numFmtId="0" fontId="70" fillId="0" borderId="2">
      <alignment horizontal="center" vertical="center" wrapText="1"/>
      <protection/>
    </xf>
    <xf numFmtId="1" fontId="70" fillId="0" borderId="2">
      <alignment horizontal="left" vertical="top" wrapText="1" indent="2"/>
      <protection/>
    </xf>
    <xf numFmtId="0" fontId="70" fillId="0" borderId="0">
      <alignment/>
      <protection/>
    </xf>
    <xf numFmtId="1" fontId="70" fillId="0" borderId="2">
      <alignment horizontal="center" vertical="top" shrinkToFit="1"/>
      <protection/>
    </xf>
    <xf numFmtId="0" fontId="71" fillId="0" borderId="2">
      <alignment horizontal="left"/>
      <protection/>
    </xf>
    <xf numFmtId="4" fontId="70" fillId="0" borderId="2">
      <alignment horizontal="right" vertical="top" shrinkToFit="1"/>
      <protection/>
    </xf>
    <xf numFmtId="4" fontId="71" fillId="27" borderId="2">
      <alignment horizontal="right" vertical="top" shrinkToFit="1"/>
      <protection/>
    </xf>
    <xf numFmtId="0" fontId="70" fillId="0" borderId="0">
      <alignment wrapText="1"/>
      <protection/>
    </xf>
    <xf numFmtId="0" fontId="70" fillId="0" borderId="0">
      <alignment horizontal="left" wrapText="1"/>
      <protection/>
    </xf>
    <xf numFmtId="10" fontId="70" fillId="0" borderId="2">
      <alignment horizontal="right" vertical="top" shrinkToFit="1"/>
      <protection/>
    </xf>
    <xf numFmtId="10" fontId="71" fillId="27" borderId="2">
      <alignment horizontal="right" vertical="top" shrinkToFit="1"/>
      <protection/>
    </xf>
    <xf numFmtId="0" fontId="72" fillId="0" borderId="0">
      <alignment horizontal="center" wrapText="1"/>
      <protection/>
    </xf>
    <xf numFmtId="0" fontId="72" fillId="0" borderId="0">
      <alignment horizontal="center"/>
      <protection/>
    </xf>
    <xf numFmtId="0" fontId="70" fillId="0" borderId="0">
      <alignment horizontal="right"/>
      <protection/>
    </xf>
    <xf numFmtId="0" fontId="70" fillId="0" borderId="0">
      <alignment vertical="top"/>
      <protection/>
    </xf>
    <xf numFmtId="0" fontId="71" fillId="0" borderId="2">
      <alignment vertical="top" wrapText="1"/>
      <protection/>
    </xf>
    <xf numFmtId="4" fontId="71" fillId="28" borderId="2">
      <alignment horizontal="right" vertical="top" shrinkToFit="1"/>
      <protection/>
    </xf>
    <xf numFmtId="10" fontId="71" fillId="28" borderId="2">
      <alignment horizontal="right" vertical="top" shrinkToFit="1"/>
      <protection/>
    </xf>
    <xf numFmtId="0" fontId="19" fillId="0" borderId="3">
      <alignment vertical="top" wrapText="1"/>
      <protection/>
    </xf>
    <xf numFmtId="0" fontId="19" fillId="0" borderId="3">
      <alignment vertical="top" wrapText="1"/>
      <protection/>
    </xf>
    <xf numFmtId="0" fontId="71" fillId="0" borderId="4">
      <alignment vertical="top" wrapText="1"/>
      <protection/>
    </xf>
    <xf numFmtId="0" fontId="71" fillId="0" borderId="2">
      <alignment vertical="top" wrapText="1"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73" fillId="35" borderId="5" applyNumberFormat="0" applyAlignment="0" applyProtection="0"/>
    <xf numFmtId="0" fontId="74" fillId="36" borderId="6" applyNumberFormat="0" applyAlignment="0" applyProtection="0"/>
    <xf numFmtId="0" fontId="75" fillId="36" borderId="5" applyNumberFormat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8" fillId="0" borderId="0" applyBorder="0" applyProtection="0">
      <alignment/>
    </xf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37" borderId="11" applyNumberFormat="0" applyAlignment="0" applyProtection="0"/>
    <xf numFmtId="0" fontId="82" fillId="0" borderId="0" applyNumberFormat="0" applyFill="0" applyBorder="0" applyAlignment="0" applyProtection="0"/>
    <xf numFmtId="0" fontId="83" fillId="3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4" fillId="0" borderId="0">
      <alignment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1" fillId="27" borderId="12" applyNumberFormat="0" applyFont="0" applyAlignment="0" applyProtection="0"/>
    <xf numFmtId="9" fontId="1" fillId="0" borderId="0" applyFont="0" applyFill="0" applyBorder="0" applyAlignment="0" applyProtection="0"/>
    <xf numFmtId="0" fontId="88" fillId="0" borderId="13" applyNumberFormat="0" applyFill="0" applyAlignment="0" applyProtection="0"/>
    <xf numFmtId="0" fontId="8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0" fillId="40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41" borderId="0" xfId="0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ill="1" applyBorder="1" applyAlignment="1">
      <alignment/>
    </xf>
    <xf numFmtId="0" fontId="13" fillId="41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41" borderId="0" xfId="0" applyFont="1" applyFill="1" applyBorder="1" applyAlignment="1">
      <alignment horizontal="left" vertical="top"/>
    </xf>
    <xf numFmtId="0" fontId="15" fillId="41" borderId="0" xfId="0" applyFont="1" applyFill="1" applyBorder="1" applyAlignment="1">
      <alignment/>
    </xf>
    <xf numFmtId="0" fontId="15" fillId="41" borderId="0" xfId="0" applyFont="1" applyFill="1" applyAlignment="1">
      <alignment/>
    </xf>
    <xf numFmtId="0" fontId="0" fillId="0" borderId="0" xfId="0" applyBorder="1" applyAlignment="1">
      <alignment/>
    </xf>
    <xf numFmtId="0" fontId="5" fillId="41" borderId="0" xfId="0" applyFont="1" applyFill="1" applyAlignment="1">
      <alignment/>
    </xf>
    <xf numFmtId="0" fontId="5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 readingOrder="1"/>
    </xf>
    <xf numFmtId="0" fontId="5" fillId="41" borderId="0" xfId="0" applyFont="1" applyFill="1" applyAlignment="1">
      <alignment horizontal="left"/>
    </xf>
    <xf numFmtId="0" fontId="6" fillId="41" borderId="0" xfId="0" applyFont="1" applyFill="1" applyAlignment="1">
      <alignment vertical="top" wrapText="1"/>
    </xf>
    <xf numFmtId="0" fontId="8" fillId="41" borderId="0" xfId="0" applyFont="1" applyFill="1" applyBorder="1" applyAlignment="1">
      <alignment horizontal="justify" vertical="top" wrapText="1"/>
    </xf>
    <xf numFmtId="0" fontId="8" fillId="41" borderId="0" xfId="0" applyFont="1" applyFill="1" applyAlignment="1">
      <alignment horizontal="justify" vertical="top" wrapText="1"/>
    </xf>
    <xf numFmtId="0" fontId="7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 horizontal="center"/>
    </xf>
    <xf numFmtId="0" fontId="16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 horizontal="center"/>
    </xf>
    <xf numFmtId="0" fontId="14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9" fillId="41" borderId="0" xfId="0" applyFont="1" applyFill="1" applyBorder="1" applyAlignment="1">
      <alignment/>
    </xf>
    <xf numFmtId="0" fontId="10" fillId="41" borderId="0" xfId="0" applyFont="1" applyFill="1" applyBorder="1" applyAlignment="1">
      <alignment/>
    </xf>
    <xf numFmtId="0" fontId="11" fillId="41" borderId="0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41" borderId="0" xfId="0" applyFont="1" applyFill="1" applyAlignment="1">
      <alignment/>
    </xf>
    <xf numFmtId="0" fontId="6" fillId="41" borderId="0" xfId="0" applyFont="1" applyFill="1" applyAlignment="1">
      <alignment horizontal="left"/>
    </xf>
    <xf numFmtId="0" fontId="17" fillId="41" borderId="0" xfId="0" applyFont="1" applyFill="1" applyBorder="1" applyAlignment="1">
      <alignment/>
    </xf>
    <xf numFmtId="0" fontId="7" fillId="41" borderId="0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41" borderId="0" xfId="0" applyFont="1" applyFill="1" applyAlignment="1">
      <alignment horizontal="center" vertical="center" wrapText="1"/>
    </xf>
    <xf numFmtId="0" fontId="17" fillId="41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41" borderId="0" xfId="0" applyFont="1" applyFill="1" applyAlignment="1">
      <alignment/>
    </xf>
    <xf numFmtId="0" fontId="3" fillId="41" borderId="4" xfId="0" applyFont="1" applyFill="1" applyBorder="1" applyAlignment="1">
      <alignment horizontal="center" vertical="top" wrapText="1"/>
    </xf>
    <xf numFmtId="0" fontId="3" fillId="41" borderId="4" xfId="0" applyFont="1" applyFill="1" applyBorder="1" applyAlignment="1">
      <alignment vertical="top" wrapText="1"/>
    </xf>
    <xf numFmtId="0" fontId="2" fillId="41" borderId="4" xfId="0" applyFont="1" applyFill="1" applyBorder="1" applyAlignment="1">
      <alignment vertical="top" wrapText="1"/>
    </xf>
    <xf numFmtId="0" fontId="3" fillId="41" borderId="4" xfId="0" applyFont="1" applyFill="1" applyBorder="1" applyAlignment="1">
      <alignment horizontal="center" vertical="center" wrapText="1"/>
    </xf>
    <xf numFmtId="0" fontId="3" fillId="41" borderId="14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5" fillId="41" borderId="0" xfId="0" applyFont="1" applyFill="1" applyAlignment="1">
      <alignment wrapText="1"/>
    </xf>
    <xf numFmtId="176" fontId="3" fillId="41" borderId="4" xfId="0" applyNumberFormat="1" applyFont="1" applyFill="1" applyBorder="1" applyAlignment="1">
      <alignment vertical="top" wrapText="1"/>
    </xf>
    <xf numFmtId="176" fontId="3" fillId="41" borderId="4" xfId="0" applyNumberFormat="1" applyFont="1" applyFill="1" applyBorder="1" applyAlignment="1">
      <alignment vertical="top"/>
    </xf>
    <xf numFmtId="176" fontId="3" fillId="0" borderId="4" xfId="0" applyNumberFormat="1" applyFont="1" applyFill="1" applyBorder="1" applyAlignment="1">
      <alignment vertical="top"/>
    </xf>
    <xf numFmtId="1" fontId="3" fillId="41" borderId="4" xfId="0" applyNumberFormat="1" applyFont="1" applyFill="1" applyBorder="1" applyAlignment="1">
      <alignment vertical="top"/>
    </xf>
    <xf numFmtId="0" fontId="3" fillId="42" borderId="4" xfId="0" applyFont="1" applyFill="1" applyBorder="1" applyAlignment="1">
      <alignment vertical="top" wrapText="1"/>
    </xf>
    <xf numFmtId="0" fontId="3" fillId="42" borderId="4" xfId="0" applyFont="1" applyFill="1" applyBorder="1" applyAlignment="1">
      <alignment horizontal="center" vertical="top" wrapText="1"/>
    </xf>
    <xf numFmtId="176" fontId="3" fillId="42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top" wrapText="1"/>
    </xf>
    <xf numFmtId="0" fontId="2" fillId="43" borderId="4" xfId="0" applyFont="1" applyFill="1" applyBorder="1" applyAlignment="1">
      <alignment horizontal="center" vertical="top" wrapText="1"/>
    </xf>
    <xf numFmtId="0" fontId="2" fillId="44" borderId="4" xfId="0" applyFont="1" applyFill="1" applyBorder="1" applyAlignment="1">
      <alignment vertical="top" wrapText="1"/>
    </xf>
    <xf numFmtId="0" fontId="2" fillId="44" borderId="4" xfId="0" applyFont="1" applyFill="1" applyBorder="1" applyAlignment="1">
      <alignment horizontal="center" vertical="top" wrapText="1"/>
    </xf>
    <xf numFmtId="0" fontId="3" fillId="41" borderId="4" xfId="0" applyNumberFormat="1" applyFont="1" applyFill="1" applyBorder="1" applyAlignment="1">
      <alignment vertical="top"/>
    </xf>
    <xf numFmtId="0" fontId="5" fillId="45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top" wrapText="1"/>
    </xf>
    <xf numFmtId="176" fontId="3" fillId="45" borderId="4" xfId="0" applyNumberFormat="1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45" borderId="4" xfId="0" applyFont="1" applyFill="1" applyBorder="1" applyAlignment="1">
      <alignment vertical="top" wrapText="1"/>
    </xf>
    <xf numFmtId="0" fontId="3" fillId="41" borderId="15" xfId="0" applyFont="1" applyFill="1" applyBorder="1" applyAlignment="1">
      <alignment vertical="center" textRotation="90" wrapText="1"/>
    </xf>
    <xf numFmtId="0" fontId="3" fillId="41" borderId="16" xfId="0" applyFont="1" applyFill="1" applyBorder="1" applyAlignment="1">
      <alignment vertical="center" textRotation="90" wrapText="1"/>
    </xf>
    <xf numFmtId="0" fontId="2" fillId="45" borderId="4" xfId="0" applyFont="1" applyFill="1" applyBorder="1" applyAlignment="1">
      <alignment horizontal="center" vertical="center" wrapText="1"/>
    </xf>
    <xf numFmtId="0" fontId="5" fillId="41" borderId="4" xfId="0" applyFont="1" applyFill="1" applyBorder="1" applyAlignment="1">
      <alignment vertical="center"/>
    </xf>
    <xf numFmtId="0" fontId="5" fillId="45" borderId="4" xfId="0" applyFont="1" applyFill="1" applyBorder="1" applyAlignment="1">
      <alignment vertical="center"/>
    </xf>
    <xf numFmtId="0" fontId="5" fillId="41" borderId="14" xfId="0" applyFont="1" applyFill="1" applyBorder="1" applyAlignment="1">
      <alignment vertical="center"/>
    </xf>
    <xf numFmtId="0" fontId="3" fillId="45" borderId="4" xfId="0" applyFont="1" applyFill="1" applyBorder="1" applyAlignment="1">
      <alignment horizontal="center" vertical="center" wrapText="1"/>
    </xf>
    <xf numFmtId="4" fontId="2" fillId="44" borderId="4" xfId="0" applyNumberFormat="1" applyFont="1" applyFill="1" applyBorder="1" applyAlignment="1">
      <alignment vertical="top" wrapText="1"/>
    </xf>
    <xf numFmtId="4" fontId="2" fillId="43" borderId="4" xfId="0" applyNumberFormat="1" applyFont="1" applyFill="1" applyBorder="1" applyAlignment="1">
      <alignment vertical="top" wrapText="1"/>
    </xf>
    <xf numFmtId="4" fontId="2" fillId="45" borderId="4" xfId="0" applyNumberFormat="1" applyFont="1" applyFill="1" applyBorder="1" applyAlignment="1">
      <alignment vertical="top" wrapText="1"/>
    </xf>
    <xf numFmtId="4" fontId="3" fillId="45" borderId="4" xfId="0" applyNumberFormat="1" applyFont="1" applyFill="1" applyBorder="1" applyAlignment="1">
      <alignment vertical="top"/>
    </xf>
    <xf numFmtId="4" fontId="2" fillId="44" borderId="4" xfId="0" applyNumberFormat="1" applyFont="1" applyFill="1" applyBorder="1" applyAlignment="1">
      <alignment vertical="top"/>
    </xf>
    <xf numFmtId="4" fontId="2" fillId="43" borderId="4" xfId="0" applyNumberFormat="1" applyFont="1" applyFill="1" applyBorder="1" applyAlignment="1">
      <alignment vertical="top"/>
    </xf>
    <xf numFmtId="0" fontId="3" fillId="45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76" fontId="3" fillId="0" borderId="4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176" fontId="3" fillId="45" borderId="18" xfId="0" applyNumberFormat="1" applyFont="1" applyFill="1" applyBorder="1" applyAlignment="1">
      <alignment vertical="top" wrapText="1"/>
    </xf>
    <xf numFmtId="176" fontId="3" fillId="41" borderId="19" xfId="0" applyNumberFormat="1" applyFont="1" applyFill="1" applyBorder="1" applyAlignment="1">
      <alignment vertical="top" wrapText="1"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5" borderId="14" xfId="0" applyFont="1" applyFill="1" applyBorder="1" applyAlignment="1">
      <alignment vertical="center"/>
    </xf>
    <xf numFmtId="0" fontId="3" fillId="45" borderId="1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5" fillId="44" borderId="0" xfId="0" applyFont="1" applyFill="1" applyAlignment="1">
      <alignment/>
    </xf>
    <xf numFmtId="0" fontId="15" fillId="44" borderId="0" xfId="0" applyFont="1" applyFill="1" applyAlignment="1">
      <alignment/>
    </xf>
    <xf numFmtId="0" fontId="3" fillId="45" borderId="4" xfId="0" applyFont="1" applyFill="1" applyBorder="1" applyAlignment="1">
      <alignment horizontal="center" vertical="center" wrapText="1"/>
    </xf>
    <xf numFmtId="0" fontId="3" fillId="45" borderId="4" xfId="0" applyFont="1" applyFill="1" applyBorder="1" applyAlignment="1">
      <alignment horizontal="center" vertical="center" wrapText="1"/>
    </xf>
    <xf numFmtId="0" fontId="15" fillId="46" borderId="0" xfId="0" applyFont="1" applyFill="1" applyAlignment="1">
      <alignment/>
    </xf>
    <xf numFmtId="4" fontId="91" fillId="0" borderId="0" xfId="0" applyNumberFormat="1" applyFont="1" applyAlignment="1">
      <alignment horizontal="right" vertical="top"/>
    </xf>
    <xf numFmtId="176" fontId="2" fillId="0" borderId="4" xfId="0" applyNumberFormat="1" applyFont="1" applyFill="1" applyBorder="1" applyAlignment="1">
      <alignment vertical="top"/>
    </xf>
    <xf numFmtId="4" fontId="91" fillId="0" borderId="4" xfId="0" applyNumberFormat="1" applyFont="1" applyBorder="1" applyAlignment="1">
      <alignment horizontal="center" vertical="top" wrapText="1"/>
    </xf>
    <xf numFmtId="4" fontId="91" fillId="0" borderId="4" xfId="0" applyNumberFormat="1" applyFont="1" applyBorder="1" applyAlignment="1">
      <alignment horizontal="center" vertical="top"/>
    </xf>
    <xf numFmtId="0" fontId="5" fillId="0" borderId="0" xfId="0" applyFont="1" applyFill="1" applyAlignment="1">
      <alignment/>
    </xf>
    <xf numFmtId="0" fontId="3" fillId="0" borderId="4" xfId="0" applyFont="1" applyFill="1" applyBorder="1" applyAlignment="1">
      <alignment vertical="top" wrapText="1"/>
    </xf>
    <xf numFmtId="4" fontId="2" fillId="0" borderId="4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76" fontId="2" fillId="0" borderId="4" xfId="0" applyNumberFormat="1" applyFont="1" applyFill="1" applyBorder="1" applyAlignment="1">
      <alignment vertical="top" wrapText="1"/>
    </xf>
    <xf numFmtId="0" fontId="3" fillId="43" borderId="4" xfId="0" applyFont="1" applyFill="1" applyBorder="1" applyAlignment="1">
      <alignment horizontal="center" vertical="top" wrapText="1"/>
    </xf>
    <xf numFmtId="176" fontId="2" fillId="43" borderId="4" xfId="0" applyNumberFormat="1" applyFont="1" applyFill="1" applyBorder="1" applyAlignment="1">
      <alignment vertical="top" wrapText="1"/>
    </xf>
    <xf numFmtId="0" fontId="2" fillId="43" borderId="4" xfId="0" applyFont="1" applyFill="1" applyBorder="1" applyAlignment="1">
      <alignment vertical="center" wrapText="1"/>
    </xf>
    <xf numFmtId="0" fontId="3" fillId="43" borderId="4" xfId="0" applyFont="1" applyFill="1" applyBorder="1" applyAlignment="1">
      <alignment vertical="top" wrapText="1"/>
    </xf>
    <xf numFmtId="0" fontId="15" fillId="45" borderId="0" xfId="0" applyFont="1" applyFill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" fontId="3" fillId="0" borderId="4" xfId="0" applyNumberFormat="1" applyFont="1" applyFill="1" applyBorder="1" applyAlignment="1">
      <alignment vertical="top"/>
    </xf>
    <xf numFmtId="0" fontId="5" fillId="46" borderId="0" xfId="0" applyFont="1" applyFill="1" applyAlignment="1">
      <alignment/>
    </xf>
    <xf numFmtId="0" fontId="3" fillId="46" borderId="4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vertical="center"/>
    </xf>
    <xf numFmtId="0" fontId="3" fillId="46" borderId="14" xfId="0" applyFont="1" applyFill="1" applyBorder="1" applyAlignment="1">
      <alignment horizontal="center" vertical="center" wrapText="1"/>
    </xf>
    <xf numFmtId="0" fontId="5" fillId="46" borderId="4" xfId="0" applyFont="1" applyFill="1" applyBorder="1" applyAlignment="1">
      <alignment vertical="center"/>
    </xf>
    <xf numFmtId="0" fontId="2" fillId="46" borderId="4" xfId="0" applyFont="1" applyFill="1" applyBorder="1" applyAlignment="1">
      <alignment vertical="center" wrapText="1"/>
    </xf>
    <xf numFmtId="0" fontId="3" fillId="46" borderId="4" xfId="0" applyFont="1" applyFill="1" applyBorder="1" applyAlignment="1">
      <alignment horizontal="center" vertical="top" wrapText="1"/>
    </xf>
    <xf numFmtId="4" fontId="92" fillId="46" borderId="0" xfId="0" applyNumberFormat="1" applyFont="1" applyFill="1" applyAlignment="1">
      <alignment horizontal="right" vertical="top"/>
    </xf>
    <xf numFmtId="4" fontId="3" fillId="46" borderId="4" xfId="0" applyNumberFormat="1" applyFont="1" applyFill="1" applyBorder="1" applyAlignment="1">
      <alignment vertical="top" wrapText="1"/>
    </xf>
    <xf numFmtId="0" fontId="3" fillId="46" borderId="4" xfId="0" applyFont="1" applyFill="1" applyBorder="1" applyAlignment="1">
      <alignment vertical="top" wrapText="1"/>
    </xf>
    <xf numFmtId="177" fontId="3" fillId="46" borderId="4" xfId="0" applyNumberFormat="1" applyFont="1" applyFill="1" applyBorder="1" applyAlignment="1">
      <alignment vertical="top" wrapText="1"/>
    </xf>
    <xf numFmtId="4" fontId="3" fillId="46" borderId="4" xfId="0" applyNumberFormat="1" applyFont="1" applyFill="1" applyBorder="1" applyAlignment="1">
      <alignment horizontal="right" vertical="top" wrapText="1"/>
    </xf>
    <xf numFmtId="0" fontId="92" fillId="46" borderId="0" xfId="0" applyFont="1" applyFill="1" applyAlignment="1">
      <alignment horizontal="right" vertical="top"/>
    </xf>
    <xf numFmtId="176" fontId="3" fillId="46" borderId="4" xfId="0" applyNumberFormat="1" applyFont="1" applyFill="1" applyBorder="1" applyAlignment="1">
      <alignment vertical="top" wrapText="1"/>
    </xf>
    <xf numFmtId="0" fontId="3" fillId="45" borderId="20" xfId="0" applyFont="1" applyFill="1" applyBorder="1" applyAlignment="1">
      <alignment horizontal="center" vertical="center" wrapText="1"/>
    </xf>
    <xf numFmtId="0" fontId="3" fillId="45" borderId="21" xfId="0" applyFont="1" applyFill="1" applyBorder="1" applyAlignment="1">
      <alignment horizontal="center" vertical="center" wrapText="1"/>
    </xf>
    <xf numFmtId="0" fontId="3" fillId="45" borderId="22" xfId="0" applyFont="1" applyFill="1" applyBorder="1" applyAlignment="1">
      <alignment horizontal="center" vertical="center" wrapText="1"/>
    </xf>
    <xf numFmtId="0" fontId="3" fillId="45" borderId="15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 vertical="center" wrapText="1"/>
    </xf>
    <xf numFmtId="0" fontId="3" fillId="45" borderId="16" xfId="0" applyFont="1" applyFill="1" applyBorder="1" applyAlignment="1">
      <alignment horizontal="center" vertical="center" wrapText="1"/>
    </xf>
    <xf numFmtId="0" fontId="3" fillId="41" borderId="0" xfId="0" applyFont="1" applyFill="1" applyBorder="1" applyAlignment="1">
      <alignment horizontal="center" vertical="center" textRotation="90" wrapText="1"/>
    </xf>
    <xf numFmtId="0" fontId="3" fillId="41" borderId="24" xfId="0" applyFont="1" applyFill="1" applyBorder="1" applyAlignment="1">
      <alignment horizontal="center" vertical="center" textRotation="90" wrapText="1"/>
    </xf>
    <xf numFmtId="0" fontId="12" fillId="41" borderId="0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8" fillId="41" borderId="0" xfId="0" applyFont="1" applyFill="1" applyBorder="1" applyAlignment="1">
      <alignment horizontal="left" vertical="top" wrapText="1"/>
    </xf>
    <xf numFmtId="0" fontId="7" fillId="41" borderId="0" xfId="0" applyFont="1" applyFill="1" applyBorder="1" applyAlignment="1">
      <alignment horizontal="center"/>
    </xf>
    <xf numFmtId="0" fontId="3" fillId="45" borderId="4" xfId="0" applyFont="1" applyFill="1" applyBorder="1" applyAlignment="1">
      <alignment horizontal="center" vertical="center" wrapText="1"/>
    </xf>
    <xf numFmtId="0" fontId="3" fillId="45" borderId="25" xfId="0" applyFont="1" applyFill="1" applyBorder="1" applyAlignment="1">
      <alignment horizontal="center" vertical="center" wrapText="1"/>
    </xf>
    <xf numFmtId="0" fontId="3" fillId="45" borderId="26" xfId="0" applyFont="1" applyFill="1" applyBorder="1" applyAlignment="1">
      <alignment horizontal="center" vertical="center" wrapText="1"/>
    </xf>
    <xf numFmtId="0" fontId="3" fillId="45" borderId="27" xfId="0" applyFont="1" applyFill="1" applyBorder="1" applyAlignment="1">
      <alignment horizontal="center" vertical="center" wrapText="1"/>
    </xf>
    <xf numFmtId="0" fontId="6" fillId="41" borderId="0" xfId="0" applyFont="1" applyFill="1" applyAlignment="1">
      <alignment horizontal="left"/>
    </xf>
    <xf numFmtId="0" fontId="6" fillId="41" borderId="0" xfId="0" applyFont="1" applyFill="1" applyAlignment="1">
      <alignment horizontal="left" vertical="top" wrapText="1"/>
    </xf>
    <xf numFmtId="0" fontId="7" fillId="41" borderId="0" xfId="0" applyFont="1" applyFill="1" applyBorder="1" applyAlignment="1">
      <alignment horizontal="center" vertical="top"/>
    </xf>
    <xf numFmtId="0" fontId="8" fillId="41" borderId="0" xfId="0" applyFont="1" applyFill="1" applyBorder="1" applyAlignment="1">
      <alignment horizontal="center"/>
    </xf>
    <xf numFmtId="0" fontId="3" fillId="41" borderId="28" xfId="0" applyFont="1" applyFill="1" applyBorder="1" applyAlignment="1">
      <alignment horizontal="center" vertical="center" wrapText="1"/>
    </xf>
    <xf numFmtId="0" fontId="3" fillId="45" borderId="29" xfId="0" applyFont="1" applyFill="1" applyBorder="1" applyAlignment="1">
      <alignment horizontal="center" vertical="center" wrapText="1"/>
    </xf>
    <xf numFmtId="0" fontId="4" fillId="41" borderId="4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3" fillId="41" borderId="17" xfId="0" applyFont="1" applyFill="1" applyBorder="1" applyAlignment="1">
      <alignment horizontal="center" vertical="center" textRotation="90" wrapText="1"/>
    </xf>
    <xf numFmtId="0" fontId="3" fillId="41" borderId="30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4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4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41" borderId="31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09"/>
  <sheetViews>
    <sheetView tabSelected="1" zoomScale="80" zoomScaleNormal="80" zoomScaleSheetLayoutView="100" zoomScalePageLayoutView="0" workbookViewId="0" topLeftCell="AA1">
      <selection activeCell="AK2" sqref="AK2:AL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72.00390625" style="0" customWidth="1"/>
    <col min="30" max="30" width="7.421875" style="0" customWidth="1"/>
    <col min="31" max="31" width="16.421875" style="0" customWidth="1"/>
    <col min="32" max="32" width="13.7109375" style="0" customWidth="1"/>
    <col min="33" max="33" width="14.8515625" style="0" customWidth="1"/>
    <col min="34" max="34" width="13.7109375" style="0" customWidth="1"/>
    <col min="35" max="35" width="14.7109375" style="0" customWidth="1"/>
    <col min="36" max="36" width="13.710937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51"/>
      <c r="AL1" s="151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6" t="s">
        <v>107</v>
      </c>
      <c r="AD2" s="10"/>
      <c r="AE2" s="10"/>
      <c r="AF2" s="10"/>
      <c r="AG2" s="10"/>
      <c r="AH2" s="10"/>
      <c r="AI2" s="10"/>
      <c r="AJ2" s="10"/>
      <c r="AK2" s="152"/>
      <c r="AL2" s="152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52"/>
      <c r="AL4" s="152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46" t="s">
        <v>50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4" t="s">
        <v>106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54" t="s">
        <v>15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3" t="s">
        <v>49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4" t="s">
        <v>16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5" t="s">
        <v>13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5" t="s">
        <v>14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47" t="s">
        <v>4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55" t="s">
        <v>7</v>
      </c>
      <c r="T16" s="156"/>
      <c r="U16" s="156"/>
      <c r="V16" s="156"/>
      <c r="W16" s="156"/>
      <c r="X16" s="156"/>
      <c r="Y16" s="156"/>
      <c r="Z16" s="156"/>
      <c r="AA16" s="156"/>
      <c r="AB16" s="136"/>
      <c r="AC16" s="147" t="s">
        <v>8</v>
      </c>
      <c r="AD16" s="147" t="s">
        <v>0</v>
      </c>
      <c r="AE16" s="135" t="s">
        <v>9</v>
      </c>
      <c r="AF16" s="156"/>
      <c r="AG16" s="156"/>
      <c r="AH16" s="162"/>
      <c r="AI16" s="162"/>
      <c r="AJ16" s="163"/>
      <c r="AK16" s="157" t="s">
        <v>5</v>
      </c>
      <c r="AL16" s="157"/>
      <c r="AM16" s="10"/>
    </row>
    <row r="17" spans="1:39" s="39" customFormat="1" ht="15" customHeight="1">
      <c r="A17" s="10"/>
      <c r="B17" s="135" t="s">
        <v>10</v>
      </c>
      <c r="C17" s="156"/>
      <c r="D17" s="136"/>
      <c r="E17" s="135" t="s">
        <v>11</v>
      </c>
      <c r="F17" s="136"/>
      <c r="G17" s="135" t="s">
        <v>12</v>
      </c>
      <c r="H17" s="136"/>
      <c r="I17" s="148" t="s">
        <v>44</v>
      </c>
      <c r="J17" s="149"/>
      <c r="K17" s="149"/>
      <c r="L17" s="149"/>
      <c r="M17" s="149"/>
      <c r="N17" s="149"/>
      <c r="O17" s="149"/>
      <c r="P17" s="149"/>
      <c r="Q17" s="149"/>
      <c r="R17" s="150"/>
      <c r="S17" s="89"/>
      <c r="T17" s="90"/>
      <c r="U17" s="90"/>
      <c r="V17" s="90"/>
      <c r="W17" s="90"/>
      <c r="X17" s="90"/>
      <c r="Y17" s="90"/>
      <c r="Z17" s="90"/>
      <c r="AA17" s="90"/>
      <c r="AB17" s="91"/>
      <c r="AC17" s="147"/>
      <c r="AD17" s="147"/>
      <c r="AE17" s="137"/>
      <c r="AF17" s="164"/>
      <c r="AG17" s="164"/>
      <c r="AH17" s="165"/>
      <c r="AI17" s="165"/>
      <c r="AJ17" s="166"/>
      <c r="AK17" s="157"/>
      <c r="AL17" s="157"/>
      <c r="AM17" s="10"/>
    </row>
    <row r="18" spans="1:39" s="39" customFormat="1" ht="15" customHeight="1">
      <c r="A18" s="10"/>
      <c r="B18" s="137"/>
      <c r="C18" s="164"/>
      <c r="D18" s="138"/>
      <c r="E18" s="137"/>
      <c r="F18" s="138"/>
      <c r="G18" s="137"/>
      <c r="H18" s="138"/>
      <c r="I18" s="135" t="s">
        <v>31</v>
      </c>
      <c r="J18" s="136"/>
      <c r="K18" s="158" t="s">
        <v>32</v>
      </c>
      <c r="L18" s="135" t="s">
        <v>34</v>
      </c>
      <c r="M18" s="136"/>
      <c r="N18" s="135" t="s">
        <v>45</v>
      </c>
      <c r="O18" s="156"/>
      <c r="P18" s="156"/>
      <c r="Q18" s="156"/>
      <c r="R18" s="170"/>
      <c r="S18" s="160" t="s">
        <v>31</v>
      </c>
      <c r="T18" s="141"/>
      <c r="U18" s="141" t="s">
        <v>32</v>
      </c>
      <c r="V18" s="141" t="s">
        <v>33</v>
      </c>
      <c r="W18" s="141" t="s">
        <v>34</v>
      </c>
      <c r="X18" s="141" t="s">
        <v>35</v>
      </c>
      <c r="Y18" s="141"/>
      <c r="Z18" s="141" t="s">
        <v>36</v>
      </c>
      <c r="AA18" s="141"/>
      <c r="AB18" s="66"/>
      <c r="AC18" s="147"/>
      <c r="AD18" s="147"/>
      <c r="AE18" s="139"/>
      <c r="AF18" s="167"/>
      <c r="AG18" s="167"/>
      <c r="AH18" s="168"/>
      <c r="AI18" s="168"/>
      <c r="AJ18" s="169"/>
      <c r="AK18" s="157"/>
      <c r="AL18" s="157"/>
      <c r="AM18" s="10"/>
    </row>
    <row r="19" spans="1:39" s="39" customFormat="1" ht="46.5" customHeight="1">
      <c r="A19" s="10"/>
      <c r="B19" s="139"/>
      <c r="C19" s="167"/>
      <c r="D19" s="140"/>
      <c r="E19" s="139"/>
      <c r="F19" s="140"/>
      <c r="G19" s="139"/>
      <c r="H19" s="140"/>
      <c r="I19" s="139"/>
      <c r="J19" s="140"/>
      <c r="K19" s="159"/>
      <c r="L19" s="139"/>
      <c r="M19" s="140"/>
      <c r="N19" s="139"/>
      <c r="O19" s="167"/>
      <c r="P19" s="167"/>
      <c r="Q19" s="167"/>
      <c r="R19" s="171"/>
      <c r="S19" s="161"/>
      <c r="T19" s="142"/>
      <c r="U19" s="142"/>
      <c r="V19" s="142"/>
      <c r="W19" s="142"/>
      <c r="X19" s="142"/>
      <c r="Y19" s="142"/>
      <c r="Z19" s="142"/>
      <c r="AA19" s="142"/>
      <c r="AB19" s="67"/>
      <c r="AC19" s="147"/>
      <c r="AD19" s="147"/>
      <c r="AE19" s="43">
        <v>2024</v>
      </c>
      <c r="AF19" s="43">
        <v>2025</v>
      </c>
      <c r="AG19" s="43">
        <v>2026</v>
      </c>
      <c r="AH19" s="43">
        <v>2027</v>
      </c>
      <c r="AI19" s="43">
        <v>2028</v>
      </c>
      <c r="AJ19" s="43">
        <v>2029</v>
      </c>
      <c r="AK19" s="45" t="s">
        <v>1</v>
      </c>
      <c r="AL19" s="45" t="s">
        <v>2</v>
      </c>
      <c r="AM19" s="10"/>
    </row>
    <row r="20" spans="1:39" s="39" customFormat="1" ht="15.75" customHeight="1">
      <c r="A20" s="10"/>
      <c r="B20" s="43">
        <v>1</v>
      </c>
      <c r="C20" s="43">
        <v>2</v>
      </c>
      <c r="D20" s="43">
        <v>3</v>
      </c>
      <c r="E20" s="44">
        <v>4</v>
      </c>
      <c r="F20" s="44">
        <v>5</v>
      </c>
      <c r="G20" s="44">
        <v>6</v>
      </c>
      <c r="H20" s="44">
        <v>7</v>
      </c>
      <c r="I20" s="44">
        <v>8</v>
      </c>
      <c r="J20" s="43">
        <v>9</v>
      </c>
      <c r="K20" s="44">
        <v>10</v>
      </c>
      <c r="L20" s="43">
        <v>11</v>
      </c>
      <c r="M20" s="44">
        <v>12</v>
      </c>
      <c r="N20" s="44">
        <v>13</v>
      </c>
      <c r="O20" s="44">
        <v>14</v>
      </c>
      <c r="P20" s="44">
        <v>15</v>
      </c>
      <c r="Q20" s="43">
        <v>16</v>
      </c>
      <c r="R20" s="44">
        <v>17</v>
      </c>
      <c r="S20" s="43">
        <v>18</v>
      </c>
      <c r="T20" s="44">
        <v>19</v>
      </c>
      <c r="U20" s="43">
        <v>20</v>
      </c>
      <c r="V20" s="44">
        <v>21</v>
      </c>
      <c r="W20" s="43">
        <v>22</v>
      </c>
      <c r="X20" s="44">
        <v>23</v>
      </c>
      <c r="Y20" s="43">
        <v>24</v>
      </c>
      <c r="Z20" s="44">
        <v>25</v>
      </c>
      <c r="AA20" s="43">
        <v>26</v>
      </c>
      <c r="AB20" s="44">
        <v>27</v>
      </c>
      <c r="AC20" s="43">
        <v>28</v>
      </c>
      <c r="AD20" s="44">
        <v>29</v>
      </c>
      <c r="AE20" s="43">
        <v>30</v>
      </c>
      <c r="AF20" s="44">
        <v>31</v>
      </c>
      <c r="AG20" s="43">
        <v>32</v>
      </c>
      <c r="AH20" s="43">
        <v>33</v>
      </c>
      <c r="AI20" s="43">
        <v>34</v>
      </c>
      <c r="AJ20" s="43">
        <v>35</v>
      </c>
      <c r="AK20" s="43">
        <v>36</v>
      </c>
      <c r="AL20" s="44">
        <v>37</v>
      </c>
      <c r="AM20" s="10"/>
    </row>
    <row r="21" spans="1:39" s="119" customFormat="1" ht="25.5" customHeight="1">
      <c r="A21" s="108"/>
      <c r="B21" s="81">
        <v>8</v>
      </c>
      <c r="C21" s="81">
        <v>0</v>
      </c>
      <c r="D21" s="81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1">
        <v>9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9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118" t="s">
        <v>6</v>
      </c>
      <c r="AD21" s="83" t="s">
        <v>23</v>
      </c>
      <c r="AE21" s="110">
        <f aca="true" t="shared" si="0" ref="AE21:AJ21">AE25+AE71</f>
        <v>68953215</v>
      </c>
      <c r="AF21" s="110">
        <f t="shared" si="0"/>
        <v>70668826</v>
      </c>
      <c r="AG21" s="110">
        <f t="shared" si="0"/>
        <v>72808137</v>
      </c>
      <c r="AH21" s="110">
        <f t="shared" si="0"/>
        <v>72808137</v>
      </c>
      <c r="AI21" s="110">
        <f t="shared" si="0"/>
        <v>72808137</v>
      </c>
      <c r="AJ21" s="110">
        <f t="shared" si="0"/>
        <v>72808137</v>
      </c>
      <c r="AK21" s="110">
        <f>AG21+AF21+AE21+AH21+AI21+AJ21</f>
        <v>430854589</v>
      </c>
      <c r="AL21" s="82">
        <v>2028</v>
      </c>
      <c r="AM21" s="108"/>
    </row>
    <row r="22" spans="1:97" s="39" customFormat="1" ht="27.75" customHeight="1">
      <c r="A22" s="10"/>
      <c r="B22" s="98">
        <v>8</v>
      </c>
      <c r="C22" s="98">
        <v>0</v>
      </c>
      <c r="D22" s="98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  <c r="J22" s="98">
        <v>9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9</v>
      </c>
      <c r="U22" s="98">
        <v>0</v>
      </c>
      <c r="V22" s="98">
        <v>1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51" t="s">
        <v>52</v>
      </c>
      <c r="AD22" s="52"/>
      <c r="AE22" s="53"/>
      <c r="AF22" s="53"/>
      <c r="AG22" s="53"/>
      <c r="AH22" s="53"/>
      <c r="AI22" s="53"/>
      <c r="AJ22" s="53"/>
      <c r="AK22" s="53"/>
      <c r="AL22" s="51"/>
      <c r="AM22" s="59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</row>
    <row r="23" spans="1:39" s="39" customFormat="1" ht="35.25" customHeight="1">
      <c r="A23" s="10"/>
      <c r="B23" s="98">
        <v>8</v>
      </c>
      <c r="C23" s="98">
        <v>0</v>
      </c>
      <c r="D23" s="98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8">
        <v>9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9</v>
      </c>
      <c r="U23" s="98">
        <v>0</v>
      </c>
      <c r="V23" s="98">
        <v>1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1</v>
      </c>
      <c r="AC23" s="41" t="s">
        <v>21</v>
      </c>
      <c r="AD23" s="40" t="s">
        <v>17</v>
      </c>
      <c r="AE23" s="47">
        <v>75</v>
      </c>
      <c r="AF23" s="47">
        <v>80</v>
      </c>
      <c r="AG23" s="47">
        <v>90</v>
      </c>
      <c r="AH23" s="47">
        <v>93</v>
      </c>
      <c r="AI23" s="47">
        <v>95</v>
      </c>
      <c r="AJ23" s="47">
        <v>96</v>
      </c>
      <c r="AK23" s="47">
        <v>96</v>
      </c>
      <c r="AL23" s="41">
        <v>2028</v>
      </c>
      <c r="AM23" s="10"/>
    </row>
    <row r="24" spans="1:39" s="39" customFormat="1" ht="37.5" customHeight="1">
      <c r="A24" s="10"/>
      <c r="B24" s="98">
        <v>8</v>
      </c>
      <c r="C24" s="98">
        <v>0</v>
      </c>
      <c r="D24" s="98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8">
        <v>9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9</v>
      </c>
      <c r="U24" s="98">
        <v>0</v>
      </c>
      <c r="V24" s="98">
        <v>1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2</v>
      </c>
      <c r="AC24" s="41" t="s">
        <v>22</v>
      </c>
      <c r="AD24" s="40" t="s">
        <v>17</v>
      </c>
      <c r="AE24" s="47">
        <v>40</v>
      </c>
      <c r="AF24" s="47">
        <v>45</v>
      </c>
      <c r="AG24" s="47">
        <v>55</v>
      </c>
      <c r="AH24" s="47">
        <v>58</v>
      </c>
      <c r="AI24" s="47">
        <v>60</v>
      </c>
      <c r="AJ24" s="47">
        <v>96</v>
      </c>
      <c r="AK24" s="47">
        <v>96</v>
      </c>
      <c r="AL24" s="41">
        <v>2028</v>
      </c>
      <c r="AM24" s="10"/>
    </row>
    <row r="25" spans="1:39" s="39" customFormat="1" ht="51" customHeight="1">
      <c r="A25" s="10"/>
      <c r="B25" s="98">
        <v>8</v>
      </c>
      <c r="C25" s="98">
        <v>0</v>
      </c>
      <c r="D25" s="98">
        <v>0</v>
      </c>
      <c r="E25" s="96">
        <v>0</v>
      </c>
      <c r="F25" s="96">
        <v>4</v>
      </c>
      <c r="G25" s="96">
        <v>0</v>
      </c>
      <c r="H25" s="96">
        <v>9</v>
      </c>
      <c r="I25" s="97">
        <v>0</v>
      </c>
      <c r="J25" s="98">
        <v>9</v>
      </c>
      <c r="K25" s="98">
        <v>1</v>
      </c>
      <c r="L25" s="70">
        <v>0</v>
      </c>
      <c r="M25" s="98">
        <v>0</v>
      </c>
      <c r="N25" s="98">
        <v>0</v>
      </c>
      <c r="O25" s="98">
        <v>0</v>
      </c>
      <c r="P25" s="98">
        <v>0</v>
      </c>
      <c r="Q25" s="70">
        <v>0</v>
      </c>
      <c r="R25" s="70">
        <v>0</v>
      </c>
      <c r="S25" s="98">
        <v>0</v>
      </c>
      <c r="T25" s="98">
        <v>9</v>
      </c>
      <c r="U25" s="98">
        <v>1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56" t="s">
        <v>83</v>
      </c>
      <c r="AD25" s="57" t="s">
        <v>23</v>
      </c>
      <c r="AE25" s="73">
        <f aca="true" t="shared" si="1" ref="AE25:AJ25">AE26+AE48+AE64</f>
        <v>62526815</v>
      </c>
      <c r="AF25" s="73">
        <f t="shared" si="1"/>
        <v>64224526</v>
      </c>
      <c r="AG25" s="73">
        <f t="shared" si="1"/>
        <v>66360337</v>
      </c>
      <c r="AH25" s="73">
        <f t="shared" si="1"/>
        <v>66360337</v>
      </c>
      <c r="AI25" s="73">
        <f t="shared" si="1"/>
        <v>66360337</v>
      </c>
      <c r="AJ25" s="73">
        <f t="shared" si="1"/>
        <v>66360337</v>
      </c>
      <c r="AK25" s="73">
        <f>AJ25+AI25+AH25+AG25+AF25+AE25</f>
        <v>392192689</v>
      </c>
      <c r="AL25" s="41">
        <v>2028</v>
      </c>
      <c r="AM25" s="10"/>
    </row>
    <row r="26" spans="1:39" s="8" customFormat="1" ht="60.75" customHeight="1">
      <c r="A26" s="10"/>
      <c r="B26" s="98">
        <v>8</v>
      </c>
      <c r="C26" s="98">
        <v>0</v>
      </c>
      <c r="D26" s="98">
        <v>0</v>
      </c>
      <c r="E26" s="96">
        <v>0</v>
      </c>
      <c r="F26" s="96">
        <v>4</v>
      </c>
      <c r="G26" s="96">
        <v>0</v>
      </c>
      <c r="H26" s="96">
        <v>9</v>
      </c>
      <c r="I26" s="97">
        <v>0</v>
      </c>
      <c r="J26" s="98">
        <v>9</v>
      </c>
      <c r="K26" s="98">
        <v>1</v>
      </c>
      <c r="L26" s="70">
        <v>0</v>
      </c>
      <c r="M26" s="70">
        <v>1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98">
        <v>0</v>
      </c>
      <c r="T26" s="98">
        <v>9</v>
      </c>
      <c r="U26" s="98">
        <v>1</v>
      </c>
      <c r="V26" s="98">
        <v>0</v>
      </c>
      <c r="W26" s="98">
        <v>1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54" t="s">
        <v>62</v>
      </c>
      <c r="AD26" s="55" t="s">
        <v>23</v>
      </c>
      <c r="AE26" s="74">
        <f aca="true" t="shared" si="2" ref="AE26:AJ26">AE29+AE31+AE34+AE41</f>
        <v>29706565</v>
      </c>
      <c r="AF26" s="74">
        <f t="shared" si="2"/>
        <v>30856901</v>
      </c>
      <c r="AG26" s="74">
        <f t="shared" si="2"/>
        <v>31657962</v>
      </c>
      <c r="AH26" s="74">
        <f t="shared" si="2"/>
        <v>31657962</v>
      </c>
      <c r="AI26" s="74">
        <f t="shared" si="2"/>
        <v>31657962</v>
      </c>
      <c r="AJ26" s="74">
        <f t="shared" si="2"/>
        <v>31657962</v>
      </c>
      <c r="AK26" s="74">
        <f>AG26+AF26+AE26+AH26+AI26+AJ26</f>
        <v>187195314</v>
      </c>
      <c r="AL26" s="41">
        <v>2028</v>
      </c>
      <c r="AM26" s="10"/>
    </row>
    <row r="27" spans="1:39" s="8" customFormat="1" ht="55.5" customHeight="1">
      <c r="A27" s="10"/>
      <c r="B27" s="43">
        <v>8</v>
      </c>
      <c r="C27" s="43">
        <v>0</v>
      </c>
      <c r="D27" s="43">
        <v>0</v>
      </c>
      <c r="E27" s="71">
        <v>0</v>
      </c>
      <c r="F27" s="71">
        <v>4</v>
      </c>
      <c r="G27" s="71">
        <v>0</v>
      </c>
      <c r="H27" s="71">
        <v>9</v>
      </c>
      <c r="I27" s="44">
        <v>0</v>
      </c>
      <c r="J27" s="43">
        <v>9</v>
      </c>
      <c r="K27" s="43">
        <v>1</v>
      </c>
      <c r="L27" s="69">
        <v>0</v>
      </c>
      <c r="M27" s="69">
        <v>1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43">
        <v>0</v>
      </c>
      <c r="T27" s="43">
        <v>9</v>
      </c>
      <c r="U27" s="60">
        <v>1</v>
      </c>
      <c r="V27" s="60">
        <v>0</v>
      </c>
      <c r="W27" s="60">
        <v>1</v>
      </c>
      <c r="X27" s="60">
        <v>0</v>
      </c>
      <c r="Y27" s="60">
        <v>0</v>
      </c>
      <c r="Z27" s="43">
        <v>0</v>
      </c>
      <c r="AA27" s="60">
        <v>0</v>
      </c>
      <c r="AB27" s="60">
        <v>1</v>
      </c>
      <c r="AC27" s="42" t="s">
        <v>53</v>
      </c>
      <c r="AD27" s="40" t="s">
        <v>17</v>
      </c>
      <c r="AE27" s="47">
        <v>45</v>
      </c>
      <c r="AF27" s="47">
        <v>25</v>
      </c>
      <c r="AG27" s="47">
        <v>30</v>
      </c>
      <c r="AH27" s="47">
        <v>40</v>
      </c>
      <c r="AI27" s="47">
        <v>42</v>
      </c>
      <c r="AJ27" s="47">
        <v>45</v>
      </c>
      <c r="AK27" s="47">
        <v>45</v>
      </c>
      <c r="AL27" s="41">
        <v>2028</v>
      </c>
      <c r="AM27" s="10"/>
    </row>
    <row r="28" spans="1:39" s="8" customFormat="1" ht="64.5" customHeight="1">
      <c r="A28" s="10"/>
      <c r="B28" s="43">
        <v>8</v>
      </c>
      <c r="C28" s="43">
        <v>0</v>
      </c>
      <c r="D28" s="43">
        <v>0</v>
      </c>
      <c r="E28" s="71">
        <v>0</v>
      </c>
      <c r="F28" s="71">
        <v>4</v>
      </c>
      <c r="G28" s="71">
        <v>0</v>
      </c>
      <c r="H28" s="71">
        <v>9</v>
      </c>
      <c r="I28" s="44">
        <v>0</v>
      </c>
      <c r="J28" s="43">
        <v>9</v>
      </c>
      <c r="K28" s="43">
        <v>1</v>
      </c>
      <c r="L28" s="69">
        <v>0</v>
      </c>
      <c r="M28" s="69">
        <v>1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43">
        <v>0</v>
      </c>
      <c r="T28" s="43">
        <v>9</v>
      </c>
      <c r="U28" s="60">
        <v>1</v>
      </c>
      <c r="V28" s="60">
        <v>0</v>
      </c>
      <c r="W28" s="60">
        <v>1</v>
      </c>
      <c r="X28" s="60">
        <v>0</v>
      </c>
      <c r="Y28" s="60">
        <v>0</v>
      </c>
      <c r="Z28" s="43">
        <v>0</v>
      </c>
      <c r="AA28" s="60">
        <v>0</v>
      </c>
      <c r="AB28" s="60">
        <v>2</v>
      </c>
      <c r="AC28" s="42" t="s">
        <v>25</v>
      </c>
      <c r="AD28" s="40" t="s">
        <v>18</v>
      </c>
      <c r="AE28" s="47">
        <v>12</v>
      </c>
      <c r="AF28" s="47">
        <v>10</v>
      </c>
      <c r="AG28" s="47">
        <v>7</v>
      </c>
      <c r="AH28" s="47">
        <v>5</v>
      </c>
      <c r="AI28" s="47">
        <v>4</v>
      </c>
      <c r="AJ28" s="47">
        <v>4</v>
      </c>
      <c r="AK28" s="47">
        <v>4</v>
      </c>
      <c r="AL28" s="41">
        <v>2028</v>
      </c>
      <c r="AM28" s="10"/>
    </row>
    <row r="29" spans="1:39" s="111" customFormat="1" ht="35.25" customHeight="1">
      <c r="A29" s="108"/>
      <c r="B29" s="81">
        <v>8</v>
      </c>
      <c r="C29" s="81">
        <v>0</v>
      </c>
      <c r="D29" s="81">
        <v>0</v>
      </c>
      <c r="E29" s="87">
        <v>0</v>
      </c>
      <c r="F29" s="87">
        <v>4</v>
      </c>
      <c r="G29" s="87">
        <v>0</v>
      </c>
      <c r="H29" s="87">
        <v>9</v>
      </c>
      <c r="I29" s="88">
        <v>0</v>
      </c>
      <c r="J29" s="81">
        <v>9</v>
      </c>
      <c r="K29" s="81">
        <v>1</v>
      </c>
      <c r="L29" s="80">
        <v>0</v>
      </c>
      <c r="M29" s="80">
        <v>1</v>
      </c>
      <c r="N29" s="80">
        <v>2</v>
      </c>
      <c r="O29" s="80">
        <v>0</v>
      </c>
      <c r="P29" s="80">
        <v>1</v>
      </c>
      <c r="Q29" s="80">
        <v>1</v>
      </c>
      <c r="R29" s="80">
        <v>0</v>
      </c>
      <c r="S29" s="81">
        <v>0</v>
      </c>
      <c r="T29" s="81">
        <v>9</v>
      </c>
      <c r="U29" s="81">
        <v>1</v>
      </c>
      <c r="V29" s="81">
        <v>0</v>
      </c>
      <c r="W29" s="81">
        <v>1</v>
      </c>
      <c r="X29" s="81">
        <v>1</v>
      </c>
      <c r="Y29" s="81">
        <v>1</v>
      </c>
      <c r="Z29" s="81">
        <v>0</v>
      </c>
      <c r="AA29" s="81">
        <v>0</v>
      </c>
      <c r="AB29" s="81">
        <v>0</v>
      </c>
      <c r="AC29" s="109" t="s">
        <v>64</v>
      </c>
      <c r="AD29" s="83" t="s">
        <v>23</v>
      </c>
      <c r="AE29" s="110">
        <v>10168921</v>
      </c>
      <c r="AF29" s="110">
        <v>10537679</v>
      </c>
      <c r="AG29" s="110">
        <v>10525984</v>
      </c>
      <c r="AH29" s="110">
        <v>10525984</v>
      </c>
      <c r="AI29" s="110">
        <v>10525984</v>
      </c>
      <c r="AJ29" s="110">
        <v>10525984</v>
      </c>
      <c r="AK29" s="110">
        <f>AG29+AF29+AE29+AH29+AI29+AJ29</f>
        <v>62810536</v>
      </c>
      <c r="AL29" s="109">
        <v>2028</v>
      </c>
      <c r="AM29" s="108"/>
    </row>
    <row r="30" spans="1:39" s="64" customFormat="1" ht="36">
      <c r="A30" s="59"/>
      <c r="B30" s="95">
        <v>8</v>
      </c>
      <c r="C30" s="95">
        <v>0</v>
      </c>
      <c r="D30" s="95">
        <v>0</v>
      </c>
      <c r="E30" s="96">
        <v>0</v>
      </c>
      <c r="F30" s="96">
        <v>4</v>
      </c>
      <c r="G30" s="96">
        <v>0</v>
      </c>
      <c r="H30" s="96">
        <v>9</v>
      </c>
      <c r="I30" s="97">
        <v>0</v>
      </c>
      <c r="J30" s="95">
        <v>9</v>
      </c>
      <c r="K30" s="95">
        <v>1</v>
      </c>
      <c r="L30" s="70">
        <v>0</v>
      </c>
      <c r="M30" s="70">
        <v>1</v>
      </c>
      <c r="N30" s="70">
        <v>2</v>
      </c>
      <c r="O30" s="70">
        <v>0</v>
      </c>
      <c r="P30" s="70">
        <v>1</v>
      </c>
      <c r="Q30" s="70">
        <v>1</v>
      </c>
      <c r="R30" s="70">
        <v>0</v>
      </c>
      <c r="S30" s="95">
        <v>0</v>
      </c>
      <c r="T30" s="95">
        <v>9</v>
      </c>
      <c r="U30" s="95">
        <v>1</v>
      </c>
      <c r="V30" s="95">
        <v>0</v>
      </c>
      <c r="W30" s="95">
        <v>1</v>
      </c>
      <c r="X30" s="95">
        <v>1</v>
      </c>
      <c r="Y30" s="95">
        <v>1</v>
      </c>
      <c r="Z30" s="95">
        <v>0</v>
      </c>
      <c r="AA30" s="95">
        <v>0</v>
      </c>
      <c r="AB30" s="95">
        <v>1</v>
      </c>
      <c r="AC30" s="65" t="s">
        <v>43</v>
      </c>
      <c r="AD30" s="62" t="s">
        <v>17</v>
      </c>
      <c r="AE30" s="63">
        <v>100</v>
      </c>
      <c r="AF30" s="92">
        <v>100</v>
      </c>
      <c r="AG30" s="63">
        <v>100</v>
      </c>
      <c r="AH30" s="63">
        <v>100</v>
      </c>
      <c r="AI30" s="63">
        <v>100</v>
      </c>
      <c r="AJ30" s="63">
        <v>100</v>
      </c>
      <c r="AK30" s="63">
        <v>100</v>
      </c>
      <c r="AL30" s="41">
        <v>2028</v>
      </c>
      <c r="AM30" s="59"/>
    </row>
    <row r="31" spans="1:39" s="8" customFormat="1" ht="63.75" customHeight="1">
      <c r="A31" s="10"/>
      <c r="B31" s="95">
        <v>8</v>
      </c>
      <c r="C31" s="95">
        <v>0</v>
      </c>
      <c r="D31" s="95">
        <v>0</v>
      </c>
      <c r="E31" s="96">
        <v>0</v>
      </c>
      <c r="F31" s="96">
        <v>4</v>
      </c>
      <c r="G31" s="96">
        <v>0</v>
      </c>
      <c r="H31" s="96">
        <v>9</v>
      </c>
      <c r="I31" s="97">
        <v>0</v>
      </c>
      <c r="J31" s="95">
        <v>9</v>
      </c>
      <c r="K31" s="95">
        <v>1</v>
      </c>
      <c r="L31" s="70">
        <v>0</v>
      </c>
      <c r="M31" s="70">
        <v>1</v>
      </c>
      <c r="N31" s="70">
        <v>1</v>
      </c>
      <c r="O31" s="70">
        <v>0</v>
      </c>
      <c r="P31" s="70">
        <v>5</v>
      </c>
      <c r="Q31" s="70">
        <v>2</v>
      </c>
      <c r="R31" s="70">
        <v>0</v>
      </c>
      <c r="S31" s="95">
        <v>0</v>
      </c>
      <c r="T31" s="95">
        <v>9</v>
      </c>
      <c r="U31" s="95">
        <v>1</v>
      </c>
      <c r="V31" s="95">
        <v>0</v>
      </c>
      <c r="W31" s="95">
        <v>1</v>
      </c>
      <c r="X31" s="95">
        <v>1</v>
      </c>
      <c r="Y31" s="95">
        <v>2</v>
      </c>
      <c r="Z31" s="95">
        <v>0</v>
      </c>
      <c r="AA31" s="95">
        <v>0</v>
      </c>
      <c r="AB31" s="95">
        <v>0</v>
      </c>
      <c r="AC31" s="42" t="s">
        <v>37</v>
      </c>
      <c r="AD31" s="40" t="s">
        <v>23</v>
      </c>
      <c r="AE31" s="104">
        <v>17819200</v>
      </c>
      <c r="AF31" s="106">
        <v>18532000</v>
      </c>
      <c r="AG31" s="107">
        <v>19273200</v>
      </c>
      <c r="AH31" s="107">
        <v>19273200</v>
      </c>
      <c r="AI31" s="107">
        <v>19273200</v>
      </c>
      <c r="AJ31" s="107">
        <v>19273200</v>
      </c>
      <c r="AK31" s="75">
        <f>AJ31+AI31+AH31+AG31+AF31+AE31</f>
        <v>113444000</v>
      </c>
      <c r="AL31" s="41">
        <v>2028</v>
      </c>
      <c r="AM31" s="10"/>
    </row>
    <row r="32" spans="1:39" s="8" customFormat="1" ht="24">
      <c r="A32" s="10"/>
      <c r="B32" s="95">
        <v>8</v>
      </c>
      <c r="C32" s="95">
        <v>0</v>
      </c>
      <c r="D32" s="95">
        <v>0</v>
      </c>
      <c r="E32" s="96">
        <v>0</v>
      </c>
      <c r="F32" s="96">
        <v>4</v>
      </c>
      <c r="G32" s="96">
        <v>0</v>
      </c>
      <c r="H32" s="96">
        <v>9</v>
      </c>
      <c r="I32" s="97">
        <v>0</v>
      </c>
      <c r="J32" s="95">
        <v>9</v>
      </c>
      <c r="K32" s="95">
        <v>1</v>
      </c>
      <c r="L32" s="70">
        <v>0</v>
      </c>
      <c r="M32" s="70">
        <v>1</v>
      </c>
      <c r="N32" s="70">
        <v>1</v>
      </c>
      <c r="O32" s="70">
        <v>0</v>
      </c>
      <c r="P32" s="70">
        <v>5</v>
      </c>
      <c r="Q32" s="70">
        <v>2</v>
      </c>
      <c r="R32" s="70">
        <v>0</v>
      </c>
      <c r="S32" s="95">
        <v>0</v>
      </c>
      <c r="T32" s="95">
        <v>9</v>
      </c>
      <c r="U32" s="95">
        <v>1</v>
      </c>
      <c r="V32" s="95">
        <v>0</v>
      </c>
      <c r="W32" s="95">
        <v>1</v>
      </c>
      <c r="X32" s="95">
        <v>1</v>
      </c>
      <c r="Y32" s="95">
        <v>2</v>
      </c>
      <c r="Z32" s="95">
        <v>0</v>
      </c>
      <c r="AA32" s="95">
        <v>0</v>
      </c>
      <c r="AB32" s="95">
        <v>1</v>
      </c>
      <c r="AC32" s="42" t="s">
        <v>26</v>
      </c>
      <c r="AD32" s="40" t="s">
        <v>19</v>
      </c>
      <c r="AE32" s="47">
        <v>140.8</v>
      </c>
      <c r="AF32" s="93">
        <v>140.8</v>
      </c>
      <c r="AG32" s="47">
        <v>140.8</v>
      </c>
      <c r="AH32" s="47">
        <v>140.8</v>
      </c>
      <c r="AI32" s="47">
        <v>140.8</v>
      </c>
      <c r="AJ32" s="47">
        <v>140.8</v>
      </c>
      <c r="AK32" s="47">
        <v>140.8</v>
      </c>
      <c r="AL32" s="41">
        <v>2028</v>
      </c>
      <c r="AM32" s="10"/>
    </row>
    <row r="33" spans="1:39" s="8" customFormat="1" ht="39" customHeight="1">
      <c r="A33" s="10"/>
      <c r="B33" s="95">
        <v>8</v>
      </c>
      <c r="C33" s="95">
        <v>0</v>
      </c>
      <c r="D33" s="95">
        <v>0</v>
      </c>
      <c r="E33" s="96">
        <v>0</v>
      </c>
      <c r="F33" s="96">
        <v>4</v>
      </c>
      <c r="G33" s="96">
        <v>0</v>
      </c>
      <c r="H33" s="96">
        <v>9</v>
      </c>
      <c r="I33" s="97">
        <v>0</v>
      </c>
      <c r="J33" s="95">
        <v>9</v>
      </c>
      <c r="K33" s="95">
        <v>1</v>
      </c>
      <c r="L33" s="70">
        <v>0</v>
      </c>
      <c r="M33" s="70">
        <v>1</v>
      </c>
      <c r="N33" s="70">
        <v>1</v>
      </c>
      <c r="O33" s="70">
        <v>0</v>
      </c>
      <c r="P33" s="70">
        <v>5</v>
      </c>
      <c r="Q33" s="70">
        <v>2</v>
      </c>
      <c r="R33" s="70">
        <v>0</v>
      </c>
      <c r="S33" s="95">
        <v>0</v>
      </c>
      <c r="T33" s="95">
        <v>9</v>
      </c>
      <c r="U33" s="95">
        <v>1</v>
      </c>
      <c r="V33" s="95">
        <v>0</v>
      </c>
      <c r="W33" s="95">
        <v>1</v>
      </c>
      <c r="X33" s="95">
        <v>1</v>
      </c>
      <c r="Y33" s="95">
        <v>2</v>
      </c>
      <c r="Z33" s="95">
        <v>0</v>
      </c>
      <c r="AA33" s="95">
        <v>0</v>
      </c>
      <c r="AB33" s="95">
        <v>2</v>
      </c>
      <c r="AC33" s="41" t="s">
        <v>27</v>
      </c>
      <c r="AD33" s="40" t="s">
        <v>17</v>
      </c>
      <c r="AE33" s="47">
        <v>100</v>
      </c>
      <c r="AF33" s="47">
        <v>100</v>
      </c>
      <c r="AG33" s="47">
        <v>100</v>
      </c>
      <c r="AH33" s="47">
        <v>100</v>
      </c>
      <c r="AI33" s="47">
        <v>100</v>
      </c>
      <c r="AJ33" s="47">
        <v>100</v>
      </c>
      <c r="AK33" s="47">
        <v>100</v>
      </c>
      <c r="AL33" s="41">
        <v>2028</v>
      </c>
      <c r="AM33" s="10"/>
    </row>
    <row r="34" spans="1:39" s="111" customFormat="1" ht="69" customHeight="1">
      <c r="A34" s="108"/>
      <c r="B34" s="81">
        <v>8</v>
      </c>
      <c r="C34" s="81">
        <v>0</v>
      </c>
      <c r="D34" s="81">
        <v>0</v>
      </c>
      <c r="E34" s="87">
        <v>0</v>
      </c>
      <c r="F34" s="87">
        <v>4</v>
      </c>
      <c r="G34" s="87">
        <v>0</v>
      </c>
      <c r="H34" s="87">
        <v>9</v>
      </c>
      <c r="I34" s="88">
        <v>0</v>
      </c>
      <c r="J34" s="81">
        <v>9</v>
      </c>
      <c r="K34" s="81">
        <v>1</v>
      </c>
      <c r="L34" s="80" t="s">
        <v>51</v>
      </c>
      <c r="M34" s="80">
        <v>3</v>
      </c>
      <c r="N34" s="80">
        <v>1</v>
      </c>
      <c r="O34" s="80">
        <v>1</v>
      </c>
      <c r="P34" s="80">
        <v>0</v>
      </c>
      <c r="Q34" s="80">
        <v>9</v>
      </c>
      <c r="R34" s="80">
        <v>0</v>
      </c>
      <c r="S34" s="81">
        <v>0</v>
      </c>
      <c r="T34" s="81">
        <v>9</v>
      </c>
      <c r="U34" s="81">
        <v>1</v>
      </c>
      <c r="V34" s="81">
        <v>0</v>
      </c>
      <c r="W34" s="81">
        <v>1</v>
      </c>
      <c r="X34" s="81">
        <v>1</v>
      </c>
      <c r="Y34" s="81">
        <v>3</v>
      </c>
      <c r="Z34" s="81">
        <v>0</v>
      </c>
      <c r="AA34" s="81">
        <v>0</v>
      </c>
      <c r="AB34" s="81">
        <v>0</v>
      </c>
      <c r="AC34" s="109" t="s">
        <v>75</v>
      </c>
      <c r="AD34" s="83" t="s">
        <v>38</v>
      </c>
      <c r="AE34" s="110">
        <v>1546600</v>
      </c>
      <c r="AF34" s="112">
        <v>1608500</v>
      </c>
      <c r="AG34" s="112">
        <v>1672900</v>
      </c>
      <c r="AH34" s="112">
        <v>1672900</v>
      </c>
      <c r="AI34" s="112">
        <v>1672900</v>
      </c>
      <c r="AJ34" s="112">
        <v>1672900</v>
      </c>
      <c r="AK34" s="112">
        <f>AJ34+AI34+AH34+AG34+AF34+AE34</f>
        <v>9846700</v>
      </c>
      <c r="AL34" s="109">
        <v>2028</v>
      </c>
      <c r="AM34" s="108"/>
    </row>
    <row r="35" spans="1:39" s="8" customFormat="1" ht="39" customHeight="1">
      <c r="A35" s="10"/>
      <c r="B35" s="95">
        <v>8</v>
      </c>
      <c r="C35" s="95">
        <v>0</v>
      </c>
      <c r="D35" s="95">
        <v>0</v>
      </c>
      <c r="E35" s="96">
        <v>0</v>
      </c>
      <c r="F35" s="96">
        <v>4</v>
      </c>
      <c r="G35" s="96">
        <v>0</v>
      </c>
      <c r="H35" s="96">
        <v>9</v>
      </c>
      <c r="I35" s="97">
        <v>0</v>
      </c>
      <c r="J35" s="95">
        <v>9</v>
      </c>
      <c r="K35" s="95">
        <v>1</v>
      </c>
      <c r="L35" s="70" t="s">
        <v>51</v>
      </c>
      <c r="M35" s="70">
        <v>3</v>
      </c>
      <c r="N35" s="70">
        <v>1</v>
      </c>
      <c r="O35" s="70">
        <v>1</v>
      </c>
      <c r="P35" s="70">
        <v>0</v>
      </c>
      <c r="Q35" s="70">
        <v>9</v>
      </c>
      <c r="R35" s="70">
        <v>0</v>
      </c>
      <c r="S35" s="95">
        <v>0</v>
      </c>
      <c r="T35" s="95">
        <v>9</v>
      </c>
      <c r="U35" s="95">
        <v>1</v>
      </c>
      <c r="V35" s="95">
        <v>0</v>
      </c>
      <c r="W35" s="95">
        <v>1</v>
      </c>
      <c r="X35" s="95">
        <v>1</v>
      </c>
      <c r="Y35" s="95">
        <v>3</v>
      </c>
      <c r="Z35" s="95">
        <v>0</v>
      </c>
      <c r="AA35" s="95">
        <v>0</v>
      </c>
      <c r="AB35" s="95">
        <v>1</v>
      </c>
      <c r="AC35" s="41" t="s">
        <v>84</v>
      </c>
      <c r="AD35" s="40" t="s">
        <v>66</v>
      </c>
      <c r="AE35" s="47">
        <v>400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1">
        <v>2028</v>
      </c>
      <c r="AM35" s="10"/>
    </row>
    <row r="36" spans="1:39" s="8" customFormat="1" ht="39" customHeight="1">
      <c r="A36" s="10"/>
      <c r="B36" s="102">
        <v>8</v>
      </c>
      <c r="C36" s="102">
        <v>0</v>
      </c>
      <c r="D36" s="102">
        <v>0</v>
      </c>
      <c r="E36" s="96">
        <v>0</v>
      </c>
      <c r="F36" s="96">
        <v>4</v>
      </c>
      <c r="G36" s="96">
        <v>0</v>
      </c>
      <c r="H36" s="96">
        <v>9</v>
      </c>
      <c r="I36" s="97">
        <v>0</v>
      </c>
      <c r="J36" s="102">
        <v>9</v>
      </c>
      <c r="K36" s="102">
        <v>1</v>
      </c>
      <c r="L36" s="70" t="s">
        <v>51</v>
      </c>
      <c r="M36" s="70">
        <v>3</v>
      </c>
      <c r="N36" s="70">
        <v>1</v>
      </c>
      <c r="O36" s="70">
        <v>1</v>
      </c>
      <c r="P36" s="70">
        <v>0</v>
      </c>
      <c r="Q36" s="70">
        <v>9</v>
      </c>
      <c r="R36" s="70">
        <v>0</v>
      </c>
      <c r="S36" s="102">
        <v>0</v>
      </c>
      <c r="T36" s="102">
        <v>9</v>
      </c>
      <c r="U36" s="102">
        <v>1</v>
      </c>
      <c r="V36" s="102">
        <v>0</v>
      </c>
      <c r="W36" s="102">
        <v>1</v>
      </c>
      <c r="X36" s="102">
        <v>1</v>
      </c>
      <c r="Y36" s="102">
        <v>3</v>
      </c>
      <c r="Z36" s="102">
        <v>0</v>
      </c>
      <c r="AA36" s="102">
        <v>0</v>
      </c>
      <c r="AB36" s="102">
        <v>2</v>
      </c>
      <c r="AC36" s="41" t="s">
        <v>65</v>
      </c>
      <c r="AD36" s="40" t="s">
        <v>18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1">
        <v>2028</v>
      </c>
      <c r="AM36" s="10"/>
    </row>
    <row r="37" spans="1:39" s="8" customFormat="1" ht="39" customHeight="1">
      <c r="A37" s="10"/>
      <c r="B37" s="102">
        <v>8</v>
      </c>
      <c r="C37" s="102">
        <v>0</v>
      </c>
      <c r="D37" s="102">
        <v>0</v>
      </c>
      <c r="E37" s="96">
        <v>0</v>
      </c>
      <c r="F37" s="96">
        <v>4</v>
      </c>
      <c r="G37" s="96">
        <v>0</v>
      </c>
      <c r="H37" s="96">
        <v>9</v>
      </c>
      <c r="I37" s="97">
        <v>0</v>
      </c>
      <c r="J37" s="102">
        <v>9</v>
      </c>
      <c r="K37" s="102">
        <v>1</v>
      </c>
      <c r="L37" s="70" t="s">
        <v>51</v>
      </c>
      <c r="M37" s="70">
        <v>3</v>
      </c>
      <c r="N37" s="70">
        <v>1</v>
      </c>
      <c r="O37" s="70">
        <v>1</v>
      </c>
      <c r="P37" s="70">
        <v>0</v>
      </c>
      <c r="Q37" s="70">
        <v>9</v>
      </c>
      <c r="R37" s="70">
        <v>0</v>
      </c>
      <c r="S37" s="102">
        <v>0</v>
      </c>
      <c r="T37" s="102">
        <v>9</v>
      </c>
      <c r="U37" s="102">
        <v>1</v>
      </c>
      <c r="V37" s="102">
        <v>0</v>
      </c>
      <c r="W37" s="102">
        <v>1</v>
      </c>
      <c r="X37" s="102">
        <v>1</v>
      </c>
      <c r="Y37" s="102">
        <v>3</v>
      </c>
      <c r="Z37" s="102">
        <v>0</v>
      </c>
      <c r="AA37" s="102">
        <v>0</v>
      </c>
      <c r="AB37" s="102">
        <v>3</v>
      </c>
      <c r="AC37" s="41" t="s">
        <v>67</v>
      </c>
      <c r="AD37" s="40" t="s">
        <v>66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1">
        <v>2028</v>
      </c>
      <c r="AM37" s="10"/>
    </row>
    <row r="38" spans="1:39" s="8" customFormat="1" ht="39" customHeight="1">
      <c r="A38" s="10"/>
      <c r="B38" s="102">
        <v>8</v>
      </c>
      <c r="C38" s="102">
        <v>0</v>
      </c>
      <c r="D38" s="102">
        <v>0</v>
      </c>
      <c r="E38" s="96">
        <v>0</v>
      </c>
      <c r="F38" s="96">
        <v>4</v>
      </c>
      <c r="G38" s="96">
        <v>0</v>
      </c>
      <c r="H38" s="96">
        <v>9</v>
      </c>
      <c r="I38" s="97">
        <v>0</v>
      </c>
      <c r="J38" s="102">
        <v>9</v>
      </c>
      <c r="K38" s="102">
        <v>1</v>
      </c>
      <c r="L38" s="70" t="s">
        <v>51</v>
      </c>
      <c r="M38" s="70">
        <v>3</v>
      </c>
      <c r="N38" s="70">
        <v>1</v>
      </c>
      <c r="O38" s="70">
        <v>1</v>
      </c>
      <c r="P38" s="70">
        <v>0</v>
      </c>
      <c r="Q38" s="70">
        <v>9</v>
      </c>
      <c r="R38" s="70">
        <v>0</v>
      </c>
      <c r="S38" s="102">
        <v>0</v>
      </c>
      <c r="T38" s="102">
        <v>9</v>
      </c>
      <c r="U38" s="102">
        <v>1</v>
      </c>
      <c r="V38" s="102">
        <v>0</v>
      </c>
      <c r="W38" s="102">
        <v>1</v>
      </c>
      <c r="X38" s="102">
        <v>1</v>
      </c>
      <c r="Y38" s="102">
        <v>3</v>
      </c>
      <c r="Z38" s="102">
        <v>0</v>
      </c>
      <c r="AA38" s="102">
        <v>0</v>
      </c>
      <c r="AB38" s="102">
        <v>4</v>
      </c>
      <c r="AC38" s="41" t="s">
        <v>68</v>
      </c>
      <c r="AD38" s="40" t="s">
        <v>18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1">
        <v>2028</v>
      </c>
      <c r="AM38" s="10"/>
    </row>
    <row r="39" spans="1:39" s="8" customFormat="1" ht="39" customHeight="1">
      <c r="A39" s="10"/>
      <c r="B39" s="102">
        <v>8</v>
      </c>
      <c r="C39" s="102">
        <v>0</v>
      </c>
      <c r="D39" s="102">
        <v>0</v>
      </c>
      <c r="E39" s="96">
        <v>0</v>
      </c>
      <c r="F39" s="96">
        <v>4</v>
      </c>
      <c r="G39" s="96">
        <v>0</v>
      </c>
      <c r="H39" s="96">
        <v>9</v>
      </c>
      <c r="I39" s="97">
        <v>0</v>
      </c>
      <c r="J39" s="102">
        <v>9</v>
      </c>
      <c r="K39" s="102">
        <v>1</v>
      </c>
      <c r="L39" s="70" t="s">
        <v>51</v>
      </c>
      <c r="M39" s="70">
        <v>3</v>
      </c>
      <c r="N39" s="70">
        <v>1</v>
      </c>
      <c r="O39" s="70">
        <v>1</v>
      </c>
      <c r="P39" s="70">
        <v>0</v>
      </c>
      <c r="Q39" s="70">
        <v>9</v>
      </c>
      <c r="R39" s="70">
        <v>0</v>
      </c>
      <c r="S39" s="102">
        <v>0</v>
      </c>
      <c r="T39" s="102">
        <v>9</v>
      </c>
      <c r="U39" s="102">
        <v>1</v>
      </c>
      <c r="V39" s="102">
        <v>0</v>
      </c>
      <c r="W39" s="102">
        <v>1</v>
      </c>
      <c r="X39" s="102">
        <v>1</v>
      </c>
      <c r="Y39" s="102">
        <v>3</v>
      </c>
      <c r="Z39" s="102">
        <v>0</v>
      </c>
      <c r="AA39" s="102">
        <v>0</v>
      </c>
      <c r="AB39" s="102">
        <v>5</v>
      </c>
      <c r="AC39" s="41" t="s">
        <v>72</v>
      </c>
      <c r="AD39" s="40" t="s">
        <v>66</v>
      </c>
      <c r="AE39" s="47">
        <v>448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1">
        <v>2028</v>
      </c>
      <c r="AM39" s="10"/>
    </row>
    <row r="40" spans="1:39" s="8" customFormat="1" ht="39" customHeight="1">
      <c r="A40" s="10"/>
      <c r="B40" s="102">
        <v>8</v>
      </c>
      <c r="C40" s="102">
        <v>0</v>
      </c>
      <c r="D40" s="102">
        <v>0</v>
      </c>
      <c r="E40" s="96">
        <v>0</v>
      </c>
      <c r="F40" s="96">
        <v>4</v>
      </c>
      <c r="G40" s="96">
        <v>0</v>
      </c>
      <c r="H40" s="96">
        <v>9</v>
      </c>
      <c r="I40" s="97">
        <v>0</v>
      </c>
      <c r="J40" s="102">
        <v>9</v>
      </c>
      <c r="K40" s="102">
        <v>1</v>
      </c>
      <c r="L40" s="70" t="s">
        <v>51</v>
      </c>
      <c r="M40" s="70">
        <v>3</v>
      </c>
      <c r="N40" s="70">
        <v>1</v>
      </c>
      <c r="O40" s="70">
        <v>1</v>
      </c>
      <c r="P40" s="70">
        <v>0</v>
      </c>
      <c r="Q40" s="70">
        <v>9</v>
      </c>
      <c r="R40" s="70">
        <v>0</v>
      </c>
      <c r="S40" s="102">
        <v>0</v>
      </c>
      <c r="T40" s="102">
        <v>9</v>
      </c>
      <c r="U40" s="102">
        <v>1</v>
      </c>
      <c r="V40" s="102">
        <v>0</v>
      </c>
      <c r="W40" s="102">
        <v>1</v>
      </c>
      <c r="X40" s="102">
        <v>1</v>
      </c>
      <c r="Y40" s="102">
        <v>3</v>
      </c>
      <c r="Z40" s="102">
        <v>0</v>
      </c>
      <c r="AA40" s="102">
        <v>0</v>
      </c>
      <c r="AB40" s="102">
        <v>6</v>
      </c>
      <c r="AC40" s="41" t="s">
        <v>74</v>
      </c>
      <c r="AD40" s="40" t="s">
        <v>18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1">
        <v>2028</v>
      </c>
      <c r="AM40" s="10"/>
    </row>
    <row r="41" spans="1:39" s="111" customFormat="1" ht="71.25" customHeight="1">
      <c r="A41" s="108"/>
      <c r="B41" s="81">
        <v>8</v>
      </c>
      <c r="C41" s="81">
        <v>0</v>
      </c>
      <c r="D41" s="81">
        <v>0</v>
      </c>
      <c r="E41" s="87">
        <v>0</v>
      </c>
      <c r="F41" s="87">
        <v>4</v>
      </c>
      <c r="G41" s="87">
        <v>0</v>
      </c>
      <c r="H41" s="87">
        <v>9</v>
      </c>
      <c r="I41" s="88">
        <v>0</v>
      </c>
      <c r="J41" s="81">
        <v>9</v>
      </c>
      <c r="K41" s="81">
        <v>1</v>
      </c>
      <c r="L41" s="80" t="s">
        <v>51</v>
      </c>
      <c r="M41" s="80">
        <v>3</v>
      </c>
      <c r="N41" s="80" t="s">
        <v>46</v>
      </c>
      <c r="O41" s="80">
        <v>1</v>
      </c>
      <c r="P41" s="80">
        <v>0</v>
      </c>
      <c r="Q41" s="80">
        <v>9</v>
      </c>
      <c r="R41" s="80">
        <v>0</v>
      </c>
      <c r="S41" s="81">
        <v>0</v>
      </c>
      <c r="T41" s="81">
        <v>9</v>
      </c>
      <c r="U41" s="81">
        <v>1</v>
      </c>
      <c r="V41" s="81">
        <v>0</v>
      </c>
      <c r="W41" s="81">
        <v>1</v>
      </c>
      <c r="X41" s="81">
        <v>1</v>
      </c>
      <c r="Y41" s="81">
        <v>3</v>
      </c>
      <c r="Z41" s="81">
        <v>0</v>
      </c>
      <c r="AA41" s="81">
        <v>0</v>
      </c>
      <c r="AB41" s="81">
        <v>0</v>
      </c>
      <c r="AC41" s="109" t="s">
        <v>63</v>
      </c>
      <c r="AD41" s="83" t="s">
        <v>38</v>
      </c>
      <c r="AE41" s="110">
        <v>171844</v>
      </c>
      <c r="AF41" s="110">
        <v>178722</v>
      </c>
      <c r="AG41" s="110">
        <v>185878</v>
      </c>
      <c r="AH41" s="110">
        <v>185878</v>
      </c>
      <c r="AI41" s="110">
        <v>185878</v>
      </c>
      <c r="AJ41" s="110">
        <v>185878</v>
      </c>
      <c r="AK41" s="110">
        <f>AJ41+AI41+AH41+AG41+AF41+AE41</f>
        <v>1094078</v>
      </c>
      <c r="AL41" s="109">
        <v>2028</v>
      </c>
      <c r="AM41" s="108"/>
    </row>
    <row r="42" spans="1:39" s="8" customFormat="1" ht="51" customHeight="1">
      <c r="A42" s="10"/>
      <c r="B42" s="43">
        <v>8</v>
      </c>
      <c r="C42" s="43">
        <v>0</v>
      </c>
      <c r="D42" s="43">
        <v>0</v>
      </c>
      <c r="E42" s="71">
        <v>0</v>
      </c>
      <c r="F42" s="71">
        <v>4</v>
      </c>
      <c r="G42" s="71">
        <v>0</v>
      </c>
      <c r="H42" s="71">
        <v>9</v>
      </c>
      <c r="I42" s="44">
        <v>0</v>
      </c>
      <c r="J42" s="43">
        <v>9</v>
      </c>
      <c r="K42" s="43">
        <v>1</v>
      </c>
      <c r="L42" s="70" t="s">
        <v>51</v>
      </c>
      <c r="M42" s="70">
        <v>3</v>
      </c>
      <c r="N42" s="69" t="s">
        <v>46</v>
      </c>
      <c r="O42" s="69">
        <v>1</v>
      </c>
      <c r="P42" s="69">
        <v>0</v>
      </c>
      <c r="Q42" s="69">
        <v>9</v>
      </c>
      <c r="R42" s="69">
        <v>0</v>
      </c>
      <c r="S42" s="43">
        <v>0</v>
      </c>
      <c r="T42" s="43">
        <v>9</v>
      </c>
      <c r="U42" s="94">
        <v>1</v>
      </c>
      <c r="V42" s="94">
        <v>0</v>
      </c>
      <c r="W42" s="94">
        <v>1</v>
      </c>
      <c r="X42" s="43">
        <v>1</v>
      </c>
      <c r="Y42" s="43">
        <v>3</v>
      </c>
      <c r="Z42" s="43">
        <v>0</v>
      </c>
      <c r="AA42" s="43">
        <v>0</v>
      </c>
      <c r="AB42" s="43">
        <v>1</v>
      </c>
      <c r="AC42" s="41" t="s">
        <v>69</v>
      </c>
      <c r="AD42" s="40" t="s">
        <v>18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10</v>
      </c>
      <c r="AL42" s="41">
        <v>2028</v>
      </c>
      <c r="AM42" s="10"/>
    </row>
    <row r="43" spans="1:39" s="8" customFormat="1" ht="28.5" customHeight="1">
      <c r="A43" s="10"/>
      <c r="B43" s="43">
        <v>8</v>
      </c>
      <c r="C43" s="43">
        <v>0</v>
      </c>
      <c r="D43" s="43">
        <v>0</v>
      </c>
      <c r="E43" s="71">
        <v>0</v>
      </c>
      <c r="F43" s="71">
        <v>4</v>
      </c>
      <c r="G43" s="71">
        <v>0</v>
      </c>
      <c r="H43" s="71">
        <v>9</v>
      </c>
      <c r="I43" s="44">
        <v>0</v>
      </c>
      <c r="J43" s="43">
        <v>9</v>
      </c>
      <c r="K43" s="43">
        <v>1</v>
      </c>
      <c r="L43" s="70" t="s">
        <v>51</v>
      </c>
      <c r="M43" s="70">
        <v>3</v>
      </c>
      <c r="N43" s="69" t="s">
        <v>46</v>
      </c>
      <c r="O43" s="69">
        <v>1</v>
      </c>
      <c r="P43" s="69">
        <v>0</v>
      </c>
      <c r="Q43" s="69">
        <v>9</v>
      </c>
      <c r="R43" s="69">
        <v>0</v>
      </c>
      <c r="S43" s="43">
        <v>0</v>
      </c>
      <c r="T43" s="43">
        <v>9</v>
      </c>
      <c r="U43" s="102">
        <v>1</v>
      </c>
      <c r="V43" s="102">
        <v>0</v>
      </c>
      <c r="W43" s="102">
        <v>1</v>
      </c>
      <c r="X43" s="43">
        <v>1</v>
      </c>
      <c r="Y43" s="43">
        <v>3</v>
      </c>
      <c r="Z43" s="43">
        <v>0</v>
      </c>
      <c r="AA43" s="43">
        <v>0</v>
      </c>
      <c r="AB43" s="43">
        <v>2</v>
      </c>
      <c r="AC43" s="41" t="s">
        <v>70</v>
      </c>
      <c r="AD43" s="40" t="s">
        <v>66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1">
        <v>2028</v>
      </c>
      <c r="AM43" s="10"/>
    </row>
    <row r="44" spans="1:39" s="8" customFormat="1" ht="54.75" customHeight="1">
      <c r="A44" s="10"/>
      <c r="B44" s="43">
        <v>8</v>
      </c>
      <c r="C44" s="43">
        <v>0</v>
      </c>
      <c r="D44" s="43">
        <v>0</v>
      </c>
      <c r="E44" s="71">
        <v>0</v>
      </c>
      <c r="F44" s="71">
        <v>4</v>
      </c>
      <c r="G44" s="71">
        <v>0</v>
      </c>
      <c r="H44" s="71">
        <v>9</v>
      </c>
      <c r="I44" s="44">
        <v>0</v>
      </c>
      <c r="J44" s="43">
        <v>9</v>
      </c>
      <c r="K44" s="43">
        <v>1</v>
      </c>
      <c r="L44" s="70" t="s">
        <v>51</v>
      </c>
      <c r="M44" s="70">
        <v>3</v>
      </c>
      <c r="N44" s="69" t="s">
        <v>46</v>
      </c>
      <c r="O44" s="69">
        <v>1</v>
      </c>
      <c r="P44" s="69">
        <v>0</v>
      </c>
      <c r="Q44" s="69">
        <v>9</v>
      </c>
      <c r="R44" s="69">
        <v>0</v>
      </c>
      <c r="S44" s="43">
        <v>0</v>
      </c>
      <c r="T44" s="43">
        <v>9</v>
      </c>
      <c r="U44" s="102">
        <v>1</v>
      </c>
      <c r="V44" s="102">
        <v>0</v>
      </c>
      <c r="W44" s="102">
        <v>1</v>
      </c>
      <c r="X44" s="43">
        <v>1</v>
      </c>
      <c r="Y44" s="43">
        <v>3</v>
      </c>
      <c r="Z44" s="43">
        <v>0</v>
      </c>
      <c r="AA44" s="43">
        <v>0</v>
      </c>
      <c r="AB44" s="43">
        <v>3</v>
      </c>
      <c r="AC44" s="41" t="s">
        <v>85</v>
      </c>
      <c r="AD44" s="40" t="s">
        <v>66</v>
      </c>
      <c r="AE44" s="47">
        <v>400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1">
        <v>2028</v>
      </c>
      <c r="AM44" s="10"/>
    </row>
    <row r="45" spans="1:39" s="8" customFormat="1" ht="24.75" customHeight="1">
      <c r="A45" s="10"/>
      <c r="B45" s="43">
        <v>8</v>
      </c>
      <c r="C45" s="43">
        <v>0</v>
      </c>
      <c r="D45" s="43">
        <v>0</v>
      </c>
      <c r="E45" s="71">
        <v>0</v>
      </c>
      <c r="F45" s="71">
        <v>4</v>
      </c>
      <c r="G45" s="71">
        <v>0</v>
      </c>
      <c r="H45" s="71">
        <v>9</v>
      </c>
      <c r="I45" s="44">
        <v>0</v>
      </c>
      <c r="J45" s="43">
        <v>9</v>
      </c>
      <c r="K45" s="43">
        <v>1</v>
      </c>
      <c r="L45" s="70" t="s">
        <v>51</v>
      </c>
      <c r="M45" s="70">
        <v>3</v>
      </c>
      <c r="N45" s="69" t="s">
        <v>46</v>
      </c>
      <c r="O45" s="69">
        <v>1</v>
      </c>
      <c r="P45" s="69">
        <v>0</v>
      </c>
      <c r="Q45" s="69">
        <v>9</v>
      </c>
      <c r="R45" s="69">
        <v>0</v>
      </c>
      <c r="S45" s="43">
        <v>0</v>
      </c>
      <c r="T45" s="43">
        <v>9</v>
      </c>
      <c r="U45" s="102">
        <v>1</v>
      </c>
      <c r="V45" s="102">
        <v>0</v>
      </c>
      <c r="W45" s="102">
        <v>1</v>
      </c>
      <c r="X45" s="43">
        <v>1</v>
      </c>
      <c r="Y45" s="43">
        <v>3</v>
      </c>
      <c r="Z45" s="43">
        <v>0</v>
      </c>
      <c r="AA45" s="43">
        <v>0</v>
      </c>
      <c r="AB45" s="43">
        <v>4</v>
      </c>
      <c r="AC45" s="41" t="s">
        <v>71</v>
      </c>
      <c r="AD45" s="40" t="s">
        <v>18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1">
        <v>2028</v>
      </c>
      <c r="AM45" s="10"/>
    </row>
    <row r="46" spans="1:39" s="8" customFormat="1" ht="30.75" customHeight="1">
      <c r="A46" s="10"/>
      <c r="B46" s="43">
        <v>8</v>
      </c>
      <c r="C46" s="43">
        <v>0</v>
      </c>
      <c r="D46" s="43">
        <v>0</v>
      </c>
      <c r="E46" s="71">
        <v>0</v>
      </c>
      <c r="F46" s="71">
        <v>4</v>
      </c>
      <c r="G46" s="71">
        <v>0</v>
      </c>
      <c r="H46" s="71">
        <v>9</v>
      </c>
      <c r="I46" s="44">
        <v>0</v>
      </c>
      <c r="J46" s="43">
        <v>9</v>
      </c>
      <c r="K46" s="43">
        <v>1</v>
      </c>
      <c r="L46" s="70" t="s">
        <v>51</v>
      </c>
      <c r="M46" s="70">
        <v>3</v>
      </c>
      <c r="N46" s="69" t="s">
        <v>46</v>
      </c>
      <c r="O46" s="69">
        <v>1</v>
      </c>
      <c r="P46" s="69">
        <v>0</v>
      </c>
      <c r="Q46" s="69">
        <v>9</v>
      </c>
      <c r="R46" s="69">
        <v>0</v>
      </c>
      <c r="S46" s="43">
        <v>0</v>
      </c>
      <c r="T46" s="43">
        <v>9</v>
      </c>
      <c r="U46" s="102">
        <v>1</v>
      </c>
      <c r="V46" s="102">
        <v>0</v>
      </c>
      <c r="W46" s="102">
        <v>1</v>
      </c>
      <c r="X46" s="43">
        <v>1</v>
      </c>
      <c r="Y46" s="43">
        <v>3</v>
      </c>
      <c r="Z46" s="43">
        <v>0</v>
      </c>
      <c r="AA46" s="43">
        <v>0</v>
      </c>
      <c r="AB46" s="43">
        <v>5</v>
      </c>
      <c r="AC46" s="41" t="s">
        <v>72</v>
      </c>
      <c r="AD46" s="40" t="s">
        <v>66</v>
      </c>
      <c r="AE46" s="47">
        <v>448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1">
        <v>2028</v>
      </c>
      <c r="AM46" s="10"/>
    </row>
    <row r="47" spans="1:39" s="8" customFormat="1" ht="37.5" customHeight="1">
      <c r="A47" s="10"/>
      <c r="B47" s="43">
        <v>8</v>
      </c>
      <c r="C47" s="43">
        <v>0</v>
      </c>
      <c r="D47" s="43">
        <v>0</v>
      </c>
      <c r="E47" s="71">
        <v>0</v>
      </c>
      <c r="F47" s="71">
        <v>4</v>
      </c>
      <c r="G47" s="71">
        <v>0</v>
      </c>
      <c r="H47" s="71">
        <v>9</v>
      </c>
      <c r="I47" s="44">
        <v>0</v>
      </c>
      <c r="J47" s="43">
        <v>9</v>
      </c>
      <c r="K47" s="43">
        <v>1</v>
      </c>
      <c r="L47" s="70" t="s">
        <v>51</v>
      </c>
      <c r="M47" s="70">
        <v>3</v>
      </c>
      <c r="N47" s="69" t="s">
        <v>46</v>
      </c>
      <c r="O47" s="69">
        <v>1</v>
      </c>
      <c r="P47" s="69">
        <v>0</v>
      </c>
      <c r="Q47" s="69">
        <v>9</v>
      </c>
      <c r="R47" s="69">
        <v>0</v>
      </c>
      <c r="S47" s="43">
        <v>0</v>
      </c>
      <c r="T47" s="43">
        <v>9</v>
      </c>
      <c r="U47" s="102">
        <v>1</v>
      </c>
      <c r="V47" s="102">
        <v>0</v>
      </c>
      <c r="W47" s="102">
        <v>1</v>
      </c>
      <c r="X47" s="43">
        <v>1</v>
      </c>
      <c r="Y47" s="43">
        <v>3</v>
      </c>
      <c r="Z47" s="43">
        <v>0</v>
      </c>
      <c r="AA47" s="43">
        <v>0</v>
      </c>
      <c r="AB47" s="43">
        <v>6</v>
      </c>
      <c r="AC47" s="41" t="s">
        <v>73</v>
      </c>
      <c r="AD47" s="40" t="s">
        <v>18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1">
        <v>2028</v>
      </c>
      <c r="AM47" s="10"/>
    </row>
    <row r="48" spans="1:39" s="100" customFormat="1" ht="78.75" customHeight="1">
      <c r="A48" s="108"/>
      <c r="B48" s="81">
        <v>8</v>
      </c>
      <c r="C48" s="81">
        <v>0</v>
      </c>
      <c r="D48" s="81">
        <v>0</v>
      </c>
      <c r="E48" s="87">
        <v>0</v>
      </c>
      <c r="F48" s="87">
        <v>4</v>
      </c>
      <c r="G48" s="87">
        <v>0</v>
      </c>
      <c r="H48" s="87">
        <v>9</v>
      </c>
      <c r="I48" s="88">
        <v>0</v>
      </c>
      <c r="J48" s="81">
        <v>9</v>
      </c>
      <c r="K48" s="81">
        <v>1</v>
      </c>
      <c r="L48" s="80">
        <v>0</v>
      </c>
      <c r="M48" s="80">
        <v>2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1">
        <v>0</v>
      </c>
      <c r="T48" s="81">
        <v>9</v>
      </c>
      <c r="U48" s="81">
        <v>1</v>
      </c>
      <c r="V48" s="81">
        <v>0</v>
      </c>
      <c r="W48" s="81">
        <v>2</v>
      </c>
      <c r="X48" s="81">
        <v>0</v>
      </c>
      <c r="Y48" s="81">
        <v>0</v>
      </c>
      <c r="Z48" s="81">
        <v>0</v>
      </c>
      <c r="AA48" s="81">
        <v>0</v>
      </c>
      <c r="AB48" s="81">
        <v>0</v>
      </c>
      <c r="AC48" s="54" t="s">
        <v>105</v>
      </c>
      <c r="AD48" s="113" t="s">
        <v>38</v>
      </c>
      <c r="AE48" s="114">
        <f aca="true" t="shared" si="3" ref="AE48:AJ48">AE53+AE59</f>
        <v>28265625</v>
      </c>
      <c r="AF48" s="114">
        <f t="shared" si="3"/>
        <v>28630750</v>
      </c>
      <c r="AG48" s="114">
        <f t="shared" si="3"/>
        <v>29776000</v>
      </c>
      <c r="AH48" s="114">
        <f t="shared" si="3"/>
        <v>29776000</v>
      </c>
      <c r="AI48" s="114">
        <f t="shared" si="3"/>
        <v>29776000</v>
      </c>
      <c r="AJ48" s="114">
        <f t="shared" si="3"/>
        <v>29776000</v>
      </c>
      <c r="AK48" s="114">
        <f>AJ48+AI48+AH48+AG48+AF48+AE48</f>
        <v>176000375</v>
      </c>
      <c r="AL48" s="41">
        <v>2028</v>
      </c>
      <c r="AM48" s="99"/>
    </row>
    <row r="49" spans="1:39" s="8" customFormat="1" ht="78" customHeight="1">
      <c r="A49" s="10"/>
      <c r="B49" s="43">
        <v>8</v>
      </c>
      <c r="C49" s="43">
        <v>0</v>
      </c>
      <c r="D49" s="43">
        <v>0</v>
      </c>
      <c r="E49" s="71">
        <v>0</v>
      </c>
      <c r="F49" s="71">
        <v>4</v>
      </c>
      <c r="G49" s="71">
        <v>0</v>
      </c>
      <c r="H49" s="71">
        <v>9</v>
      </c>
      <c r="I49" s="44">
        <v>0</v>
      </c>
      <c r="J49" s="43">
        <v>9</v>
      </c>
      <c r="K49" s="43">
        <v>1</v>
      </c>
      <c r="L49" s="80">
        <v>0</v>
      </c>
      <c r="M49" s="80">
        <v>2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43">
        <v>0</v>
      </c>
      <c r="T49" s="43">
        <v>9</v>
      </c>
      <c r="U49" s="79">
        <v>1</v>
      </c>
      <c r="V49" s="79">
        <v>0</v>
      </c>
      <c r="W49" s="81">
        <v>2</v>
      </c>
      <c r="X49" s="81">
        <v>0</v>
      </c>
      <c r="Y49" s="81">
        <v>0</v>
      </c>
      <c r="Z49" s="81">
        <v>0</v>
      </c>
      <c r="AA49" s="81">
        <v>0</v>
      </c>
      <c r="AB49" s="81">
        <v>1</v>
      </c>
      <c r="AC49" s="85" t="s">
        <v>42</v>
      </c>
      <c r="AD49" s="83" t="s">
        <v>17</v>
      </c>
      <c r="AE49" s="84">
        <v>80</v>
      </c>
      <c r="AF49" s="84">
        <v>75</v>
      </c>
      <c r="AG49" s="84">
        <v>70</v>
      </c>
      <c r="AH49" s="84">
        <v>60</v>
      </c>
      <c r="AI49" s="84">
        <v>50</v>
      </c>
      <c r="AJ49" s="84">
        <v>45</v>
      </c>
      <c r="AK49" s="84">
        <v>45</v>
      </c>
      <c r="AL49" s="41">
        <v>2028</v>
      </c>
      <c r="AM49" s="10"/>
    </row>
    <row r="50" spans="1:39" s="8" customFormat="1" ht="57" customHeight="1">
      <c r="A50" s="10"/>
      <c r="B50" s="43">
        <v>8</v>
      </c>
      <c r="C50" s="43">
        <v>0</v>
      </c>
      <c r="D50" s="43">
        <v>0</v>
      </c>
      <c r="E50" s="71">
        <v>0</v>
      </c>
      <c r="F50" s="71">
        <v>4</v>
      </c>
      <c r="G50" s="71">
        <v>0</v>
      </c>
      <c r="H50" s="71">
        <v>9</v>
      </c>
      <c r="I50" s="44">
        <v>0</v>
      </c>
      <c r="J50" s="43">
        <v>9</v>
      </c>
      <c r="K50" s="43">
        <v>1</v>
      </c>
      <c r="L50" s="80">
        <v>0</v>
      </c>
      <c r="M50" s="80">
        <v>2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43">
        <v>0</v>
      </c>
      <c r="T50" s="43">
        <v>9</v>
      </c>
      <c r="U50" s="79">
        <v>1</v>
      </c>
      <c r="V50" s="79">
        <v>0</v>
      </c>
      <c r="W50" s="81">
        <v>2</v>
      </c>
      <c r="X50" s="81">
        <v>0</v>
      </c>
      <c r="Y50" s="81">
        <v>0</v>
      </c>
      <c r="Z50" s="81">
        <v>0</v>
      </c>
      <c r="AA50" s="81">
        <v>0</v>
      </c>
      <c r="AB50" s="81">
        <v>2</v>
      </c>
      <c r="AC50" s="85" t="s">
        <v>41</v>
      </c>
      <c r="AD50" s="83" t="s">
        <v>19</v>
      </c>
      <c r="AE50" s="84">
        <v>0</v>
      </c>
      <c r="AF50" s="84">
        <v>5</v>
      </c>
      <c r="AG50" s="84">
        <v>10</v>
      </c>
      <c r="AH50" s="84">
        <v>15</v>
      </c>
      <c r="AI50" s="84">
        <v>20</v>
      </c>
      <c r="AJ50" s="84">
        <v>25</v>
      </c>
      <c r="AK50" s="84">
        <v>25</v>
      </c>
      <c r="AL50" s="41">
        <v>2028</v>
      </c>
      <c r="AM50" s="10"/>
    </row>
    <row r="51" spans="1:39" s="8" customFormat="1" ht="60" customHeight="1">
      <c r="A51" s="10"/>
      <c r="B51" s="43">
        <v>8</v>
      </c>
      <c r="C51" s="43">
        <v>0</v>
      </c>
      <c r="D51" s="43">
        <v>0</v>
      </c>
      <c r="E51" s="71">
        <v>0</v>
      </c>
      <c r="F51" s="71">
        <v>4</v>
      </c>
      <c r="G51" s="71">
        <v>0</v>
      </c>
      <c r="H51" s="71">
        <v>9</v>
      </c>
      <c r="I51" s="44">
        <v>0</v>
      </c>
      <c r="J51" s="43">
        <v>9</v>
      </c>
      <c r="K51" s="43">
        <v>1</v>
      </c>
      <c r="L51" s="80">
        <v>0</v>
      </c>
      <c r="M51" s="80">
        <v>2</v>
      </c>
      <c r="N51" s="80">
        <v>2</v>
      </c>
      <c r="O51" s="80">
        <v>0</v>
      </c>
      <c r="P51" s="80">
        <v>2</v>
      </c>
      <c r="Q51" s="80">
        <v>1</v>
      </c>
      <c r="R51" s="80">
        <v>0</v>
      </c>
      <c r="S51" s="43">
        <v>0</v>
      </c>
      <c r="T51" s="43">
        <v>9</v>
      </c>
      <c r="U51" s="79">
        <v>1</v>
      </c>
      <c r="V51" s="79">
        <v>0</v>
      </c>
      <c r="W51" s="81">
        <v>2</v>
      </c>
      <c r="X51" s="81">
        <v>2</v>
      </c>
      <c r="Y51" s="81">
        <v>1</v>
      </c>
      <c r="Z51" s="81">
        <v>0</v>
      </c>
      <c r="AA51" s="81">
        <v>0</v>
      </c>
      <c r="AB51" s="81">
        <v>0</v>
      </c>
      <c r="AC51" s="85" t="s">
        <v>39</v>
      </c>
      <c r="AD51" s="83" t="s">
        <v>76</v>
      </c>
      <c r="AE51" s="84">
        <v>1</v>
      </c>
      <c r="AF51" s="84">
        <v>1</v>
      </c>
      <c r="AG51" s="84">
        <v>1</v>
      </c>
      <c r="AH51" s="84">
        <v>1</v>
      </c>
      <c r="AI51" s="84">
        <v>1</v>
      </c>
      <c r="AJ51" s="84">
        <v>1</v>
      </c>
      <c r="AK51" s="84">
        <v>1</v>
      </c>
      <c r="AL51" s="41">
        <v>2028</v>
      </c>
      <c r="AM51" s="10"/>
    </row>
    <row r="52" spans="1:39" s="8" customFormat="1" ht="60" customHeight="1">
      <c r="A52" s="10"/>
      <c r="B52" s="43">
        <v>8</v>
      </c>
      <c r="C52" s="43">
        <v>0</v>
      </c>
      <c r="D52" s="43">
        <v>0</v>
      </c>
      <c r="E52" s="71">
        <v>0</v>
      </c>
      <c r="F52" s="71">
        <v>4</v>
      </c>
      <c r="G52" s="71">
        <v>0</v>
      </c>
      <c r="H52" s="71">
        <v>9</v>
      </c>
      <c r="I52" s="44">
        <v>0</v>
      </c>
      <c r="J52" s="43">
        <v>9</v>
      </c>
      <c r="K52" s="43">
        <v>1</v>
      </c>
      <c r="L52" s="80">
        <v>0</v>
      </c>
      <c r="M52" s="80">
        <v>2</v>
      </c>
      <c r="N52" s="80">
        <v>2</v>
      </c>
      <c r="O52" s="80">
        <v>0</v>
      </c>
      <c r="P52" s="80">
        <v>2</v>
      </c>
      <c r="Q52" s="80">
        <v>2</v>
      </c>
      <c r="R52" s="80">
        <v>0</v>
      </c>
      <c r="S52" s="43">
        <v>0</v>
      </c>
      <c r="T52" s="43">
        <v>9</v>
      </c>
      <c r="U52" s="79">
        <v>1</v>
      </c>
      <c r="V52" s="79">
        <v>0</v>
      </c>
      <c r="W52" s="81">
        <v>2</v>
      </c>
      <c r="X52" s="81">
        <v>2</v>
      </c>
      <c r="Y52" s="81">
        <v>2</v>
      </c>
      <c r="Z52" s="81">
        <v>0</v>
      </c>
      <c r="AA52" s="81">
        <v>0</v>
      </c>
      <c r="AB52" s="81">
        <v>0</v>
      </c>
      <c r="AC52" s="86" t="s">
        <v>40</v>
      </c>
      <c r="AD52" s="83" t="s">
        <v>76</v>
      </c>
      <c r="AE52" s="84">
        <v>1</v>
      </c>
      <c r="AF52" s="84">
        <v>1</v>
      </c>
      <c r="AG52" s="84">
        <v>1</v>
      </c>
      <c r="AH52" s="84">
        <v>1</v>
      </c>
      <c r="AI52" s="84">
        <v>1</v>
      </c>
      <c r="AJ52" s="84">
        <v>1</v>
      </c>
      <c r="AK52" s="84">
        <v>1</v>
      </c>
      <c r="AL52" s="41">
        <v>2028</v>
      </c>
      <c r="AM52" s="10"/>
    </row>
    <row r="53" spans="1:39" s="111" customFormat="1" ht="91.5" customHeight="1">
      <c r="A53" s="108"/>
      <c r="B53" s="81">
        <v>8</v>
      </c>
      <c r="C53" s="81">
        <v>0</v>
      </c>
      <c r="D53" s="81">
        <v>0</v>
      </c>
      <c r="E53" s="87">
        <v>0</v>
      </c>
      <c r="F53" s="87">
        <v>4</v>
      </c>
      <c r="G53" s="87">
        <v>0</v>
      </c>
      <c r="H53" s="87">
        <v>9</v>
      </c>
      <c r="I53" s="88">
        <v>0</v>
      </c>
      <c r="J53" s="81">
        <v>9</v>
      </c>
      <c r="K53" s="81">
        <v>1</v>
      </c>
      <c r="L53" s="80">
        <v>0</v>
      </c>
      <c r="M53" s="80">
        <v>2</v>
      </c>
      <c r="N53" s="80" t="s">
        <v>46</v>
      </c>
      <c r="O53" s="80">
        <v>1</v>
      </c>
      <c r="P53" s="80">
        <v>0</v>
      </c>
      <c r="Q53" s="80">
        <v>5</v>
      </c>
      <c r="R53" s="80">
        <v>0</v>
      </c>
      <c r="S53" s="81">
        <v>0</v>
      </c>
      <c r="T53" s="81">
        <v>9</v>
      </c>
      <c r="U53" s="81">
        <v>1</v>
      </c>
      <c r="V53" s="81">
        <v>0</v>
      </c>
      <c r="W53" s="81">
        <v>2</v>
      </c>
      <c r="X53" s="81">
        <v>2</v>
      </c>
      <c r="Y53" s="81">
        <v>3</v>
      </c>
      <c r="Z53" s="81">
        <v>0</v>
      </c>
      <c r="AA53" s="81">
        <v>0</v>
      </c>
      <c r="AB53" s="81">
        <v>0</v>
      </c>
      <c r="AC53" s="86" t="s">
        <v>58</v>
      </c>
      <c r="AD53" s="83" t="s">
        <v>38</v>
      </c>
      <c r="AE53" s="110">
        <v>5653125</v>
      </c>
      <c r="AF53" s="110">
        <v>5726150</v>
      </c>
      <c r="AG53" s="110">
        <v>5955200</v>
      </c>
      <c r="AH53" s="110">
        <v>5955200</v>
      </c>
      <c r="AI53" s="110">
        <v>5955200</v>
      </c>
      <c r="AJ53" s="110">
        <v>5955200</v>
      </c>
      <c r="AK53" s="110">
        <f>AJ53+AI53+AH53+AG53+AF53+AE53</f>
        <v>35200075</v>
      </c>
      <c r="AL53" s="109">
        <v>2028</v>
      </c>
      <c r="AM53" s="108"/>
    </row>
    <row r="54" spans="1:39" s="8" customFormat="1" ht="91.5" customHeight="1">
      <c r="A54" s="10"/>
      <c r="B54" s="43">
        <v>8</v>
      </c>
      <c r="C54" s="43">
        <v>0</v>
      </c>
      <c r="D54" s="43">
        <v>0</v>
      </c>
      <c r="E54" s="71">
        <v>0</v>
      </c>
      <c r="F54" s="71">
        <v>4</v>
      </c>
      <c r="G54" s="71">
        <v>0</v>
      </c>
      <c r="H54" s="71">
        <v>9</v>
      </c>
      <c r="I54" s="44">
        <v>0</v>
      </c>
      <c r="J54" s="43">
        <v>9</v>
      </c>
      <c r="K54" s="43">
        <v>1</v>
      </c>
      <c r="L54" s="80">
        <v>0</v>
      </c>
      <c r="M54" s="80">
        <v>2</v>
      </c>
      <c r="N54" s="80" t="s">
        <v>46</v>
      </c>
      <c r="O54" s="80">
        <v>1</v>
      </c>
      <c r="P54" s="80">
        <v>0</v>
      </c>
      <c r="Q54" s="80">
        <v>5</v>
      </c>
      <c r="R54" s="80">
        <v>0</v>
      </c>
      <c r="S54" s="43">
        <v>0</v>
      </c>
      <c r="T54" s="43">
        <v>9</v>
      </c>
      <c r="U54" s="101">
        <v>1</v>
      </c>
      <c r="V54" s="101">
        <v>0</v>
      </c>
      <c r="W54" s="81">
        <v>2</v>
      </c>
      <c r="X54" s="81">
        <v>2</v>
      </c>
      <c r="Y54" s="81">
        <v>3</v>
      </c>
      <c r="Z54" s="81">
        <v>0</v>
      </c>
      <c r="AA54" s="81">
        <v>0</v>
      </c>
      <c r="AB54" s="81">
        <v>1</v>
      </c>
      <c r="AC54" s="86" t="s">
        <v>54</v>
      </c>
      <c r="AD54" s="83" t="s">
        <v>18</v>
      </c>
      <c r="AE54" s="84">
        <v>10</v>
      </c>
      <c r="AF54" s="84">
        <v>5</v>
      </c>
      <c r="AG54" s="84">
        <v>4</v>
      </c>
      <c r="AH54" s="84">
        <v>3</v>
      </c>
      <c r="AI54" s="84">
        <v>3</v>
      </c>
      <c r="AJ54" s="84">
        <v>3</v>
      </c>
      <c r="AK54" s="84">
        <v>3</v>
      </c>
      <c r="AL54" s="41">
        <v>2028</v>
      </c>
      <c r="AM54" s="10"/>
    </row>
    <row r="55" spans="1:39" s="103" customFormat="1" ht="91.5" customHeight="1">
      <c r="A55" s="121"/>
      <c r="B55" s="122">
        <v>8</v>
      </c>
      <c r="C55" s="122">
        <v>0</v>
      </c>
      <c r="D55" s="122">
        <v>0</v>
      </c>
      <c r="E55" s="123">
        <v>0</v>
      </c>
      <c r="F55" s="123">
        <v>4</v>
      </c>
      <c r="G55" s="123">
        <v>0</v>
      </c>
      <c r="H55" s="123">
        <v>9</v>
      </c>
      <c r="I55" s="124">
        <v>0</v>
      </c>
      <c r="J55" s="122">
        <v>9</v>
      </c>
      <c r="K55" s="122">
        <v>1</v>
      </c>
      <c r="L55" s="125">
        <v>0</v>
      </c>
      <c r="M55" s="125">
        <v>2</v>
      </c>
      <c r="N55" s="125" t="s">
        <v>46</v>
      </c>
      <c r="O55" s="125">
        <v>1</v>
      </c>
      <c r="P55" s="125">
        <v>0</v>
      </c>
      <c r="Q55" s="125">
        <v>5</v>
      </c>
      <c r="R55" s="125">
        <v>0</v>
      </c>
      <c r="S55" s="122">
        <v>0</v>
      </c>
      <c r="T55" s="122">
        <v>9</v>
      </c>
      <c r="U55" s="122">
        <v>1</v>
      </c>
      <c r="V55" s="122">
        <v>0</v>
      </c>
      <c r="W55" s="122">
        <v>2</v>
      </c>
      <c r="X55" s="122">
        <v>2</v>
      </c>
      <c r="Y55" s="122">
        <v>3</v>
      </c>
      <c r="Z55" s="122">
        <v>1</v>
      </c>
      <c r="AA55" s="122">
        <v>0</v>
      </c>
      <c r="AB55" s="122">
        <v>0</v>
      </c>
      <c r="AC55" s="126" t="s">
        <v>86</v>
      </c>
      <c r="AD55" s="127" t="s">
        <v>38</v>
      </c>
      <c r="AE55" s="128">
        <v>0</v>
      </c>
      <c r="AF55" s="129">
        <v>0</v>
      </c>
      <c r="AG55" s="129">
        <v>0</v>
      </c>
      <c r="AH55" s="129">
        <v>0</v>
      </c>
      <c r="AI55" s="129">
        <v>0</v>
      </c>
      <c r="AJ55" s="129">
        <v>0</v>
      </c>
      <c r="AK55" s="129">
        <v>2087700</v>
      </c>
      <c r="AL55" s="130">
        <v>2023</v>
      </c>
      <c r="AM55" s="121"/>
    </row>
    <row r="56" spans="1:39" s="103" customFormat="1" ht="91.5" customHeight="1">
      <c r="A56" s="121"/>
      <c r="B56" s="122">
        <v>8</v>
      </c>
      <c r="C56" s="122">
        <v>0</v>
      </c>
      <c r="D56" s="122">
        <v>0</v>
      </c>
      <c r="E56" s="123">
        <v>0</v>
      </c>
      <c r="F56" s="123">
        <v>4</v>
      </c>
      <c r="G56" s="123">
        <v>0</v>
      </c>
      <c r="H56" s="123">
        <v>9</v>
      </c>
      <c r="I56" s="124">
        <v>0</v>
      </c>
      <c r="J56" s="122">
        <v>9</v>
      </c>
      <c r="K56" s="122">
        <v>1</v>
      </c>
      <c r="L56" s="125">
        <v>0</v>
      </c>
      <c r="M56" s="125">
        <v>2</v>
      </c>
      <c r="N56" s="125" t="s">
        <v>46</v>
      </c>
      <c r="O56" s="125">
        <v>1</v>
      </c>
      <c r="P56" s="125">
        <v>0</v>
      </c>
      <c r="Q56" s="125">
        <v>5</v>
      </c>
      <c r="R56" s="125">
        <v>0</v>
      </c>
      <c r="S56" s="122">
        <v>0</v>
      </c>
      <c r="T56" s="122">
        <v>9</v>
      </c>
      <c r="U56" s="122">
        <v>1</v>
      </c>
      <c r="V56" s="122">
        <v>0</v>
      </c>
      <c r="W56" s="122">
        <v>2</v>
      </c>
      <c r="X56" s="122">
        <v>2</v>
      </c>
      <c r="Y56" s="122">
        <v>3</v>
      </c>
      <c r="Z56" s="122">
        <v>1</v>
      </c>
      <c r="AA56" s="122">
        <v>0</v>
      </c>
      <c r="AB56" s="122">
        <v>1</v>
      </c>
      <c r="AC56" s="126" t="s">
        <v>87</v>
      </c>
      <c r="AD56" s="127" t="s">
        <v>19</v>
      </c>
      <c r="AE56" s="131">
        <v>0</v>
      </c>
      <c r="AF56" s="129">
        <v>0</v>
      </c>
      <c r="AG56" s="129">
        <v>0</v>
      </c>
      <c r="AH56" s="129">
        <v>0</v>
      </c>
      <c r="AI56" s="129">
        <v>0</v>
      </c>
      <c r="AJ56" s="129">
        <v>0</v>
      </c>
      <c r="AK56" s="129">
        <v>0</v>
      </c>
      <c r="AL56" s="130">
        <v>2023</v>
      </c>
      <c r="AM56" s="121"/>
    </row>
    <row r="57" spans="1:39" s="103" customFormat="1" ht="91.5" customHeight="1">
      <c r="A57" s="121"/>
      <c r="B57" s="122">
        <v>8</v>
      </c>
      <c r="C57" s="122">
        <v>0</v>
      </c>
      <c r="D57" s="122">
        <v>0</v>
      </c>
      <c r="E57" s="123">
        <v>0</v>
      </c>
      <c r="F57" s="123">
        <v>4</v>
      </c>
      <c r="G57" s="123">
        <v>0</v>
      </c>
      <c r="H57" s="123">
        <v>9</v>
      </c>
      <c r="I57" s="124">
        <v>0</v>
      </c>
      <c r="J57" s="122">
        <v>9</v>
      </c>
      <c r="K57" s="122">
        <v>1</v>
      </c>
      <c r="L57" s="125">
        <v>0</v>
      </c>
      <c r="M57" s="125">
        <v>2</v>
      </c>
      <c r="N57" s="125" t="s">
        <v>46</v>
      </c>
      <c r="O57" s="125">
        <v>1</v>
      </c>
      <c r="P57" s="125">
        <v>0</v>
      </c>
      <c r="Q57" s="125">
        <v>5</v>
      </c>
      <c r="R57" s="125">
        <v>0</v>
      </c>
      <c r="S57" s="122">
        <v>0</v>
      </c>
      <c r="T57" s="122">
        <v>9</v>
      </c>
      <c r="U57" s="122">
        <v>1</v>
      </c>
      <c r="V57" s="122">
        <v>0</v>
      </c>
      <c r="W57" s="122">
        <v>2</v>
      </c>
      <c r="X57" s="122">
        <v>2</v>
      </c>
      <c r="Y57" s="122">
        <v>3</v>
      </c>
      <c r="Z57" s="122">
        <v>2</v>
      </c>
      <c r="AA57" s="122">
        <v>0</v>
      </c>
      <c r="AB57" s="122">
        <v>0</v>
      </c>
      <c r="AC57" s="126" t="s">
        <v>92</v>
      </c>
      <c r="AD57" s="127" t="s">
        <v>38</v>
      </c>
      <c r="AE57" s="132">
        <v>0</v>
      </c>
      <c r="AF57" s="129">
        <v>0</v>
      </c>
      <c r="AG57" s="129">
        <v>0</v>
      </c>
      <c r="AH57" s="129">
        <v>0</v>
      </c>
      <c r="AI57" s="129">
        <v>0</v>
      </c>
      <c r="AJ57" s="129">
        <v>0</v>
      </c>
      <c r="AK57" s="129">
        <v>0</v>
      </c>
      <c r="AL57" s="130">
        <v>2023</v>
      </c>
      <c r="AM57" s="121"/>
    </row>
    <row r="58" spans="1:39" s="103" customFormat="1" ht="91.5" customHeight="1">
      <c r="A58" s="121"/>
      <c r="B58" s="122">
        <v>8</v>
      </c>
      <c r="C58" s="122">
        <v>0</v>
      </c>
      <c r="D58" s="122">
        <v>0</v>
      </c>
      <c r="E58" s="123">
        <v>0</v>
      </c>
      <c r="F58" s="123">
        <v>4</v>
      </c>
      <c r="G58" s="123">
        <v>0</v>
      </c>
      <c r="H58" s="123">
        <v>9</v>
      </c>
      <c r="I58" s="124">
        <v>0</v>
      </c>
      <c r="J58" s="122">
        <v>9</v>
      </c>
      <c r="K58" s="122">
        <v>1</v>
      </c>
      <c r="L58" s="125">
        <v>0</v>
      </c>
      <c r="M58" s="125">
        <v>2</v>
      </c>
      <c r="N58" s="125" t="s">
        <v>46</v>
      </c>
      <c r="O58" s="125">
        <v>1</v>
      </c>
      <c r="P58" s="125">
        <v>0</v>
      </c>
      <c r="Q58" s="125">
        <v>5</v>
      </c>
      <c r="R58" s="125">
        <v>0</v>
      </c>
      <c r="S58" s="122">
        <v>0</v>
      </c>
      <c r="T58" s="122">
        <v>9</v>
      </c>
      <c r="U58" s="122">
        <v>1</v>
      </c>
      <c r="V58" s="122">
        <v>0</v>
      </c>
      <c r="W58" s="122">
        <v>2</v>
      </c>
      <c r="X58" s="122">
        <v>2</v>
      </c>
      <c r="Y58" s="122">
        <v>3</v>
      </c>
      <c r="Z58" s="122">
        <v>2</v>
      </c>
      <c r="AA58" s="122">
        <v>0</v>
      </c>
      <c r="AB58" s="122">
        <v>1</v>
      </c>
      <c r="AC58" s="126" t="s">
        <v>88</v>
      </c>
      <c r="AD58" s="127" t="s">
        <v>19</v>
      </c>
      <c r="AE58" s="131">
        <v>0</v>
      </c>
      <c r="AF58" s="129">
        <v>0</v>
      </c>
      <c r="AG58" s="129">
        <v>0</v>
      </c>
      <c r="AH58" s="129">
        <v>0</v>
      </c>
      <c r="AI58" s="129">
        <v>0</v>
      </c>
      <c r="AJ58" s="129">
        <v>0</v>
      </c>
      <c r="AK58" s="129">
        <v>0</v>
      </c>
      <c r="AL58" s="130">
        <v>2028</v>
      </c>
      <c r="AM58" s="121"/>
    </row>
    <row r="59" spans="1:74" s="111" customFormat="1" ht="70.5" customHeight="1">
      <c r="A59" s="108"/>
      <c r="B59" s="81">
        <v>8</v>
      </c>
      <c r="C59" s="81">
        <v>0</v>
      </c>
      <c r="D59" s="81">
        <v>0</v>
      </c>
      <c r="E59" s="87">
        <v>0</v>
      </c>
      <c r="F59" s="87">
        <v>4</v>
      </c>
      <c r="G59" s="87">
        <v>0</v>
      </c>
      <c r="H59" s="87">
        <v>9</v>
      </c>
      <c r="I59" s="88">
        <v>0</v>
      </c>
      <c r="J59" s="81">
        <v>9</v>
      </c>
      <c r="K59" s="81">
        <v>1</v>
      </c>
      <c r="L59" s="80">
        <v>0</v>
      </c>
      <c r="M59" s="80">
        <v>2</v>
      </c>
      <c r="N59" s="80">
        <v>1</v>
      </c>
      <c r="O59" s="80">
        <v>1</v>
      </c>
      <c r="P59" s="80">
        <v>0</v>
      </c>
      <c r="Q59" s="80">
        <v>5</v>
      </c>
      <c r="R59" s="80">
        <v>0</v>
      </c>
      <c r="S59" s="81">
        <v>0</v>
      </c>
      <c r="T59" s="81">
        <v>9</v>
      </c>
      <c r="U59" s="81">
        <v>1</v>
      </c>
      <c r="V59" s="81">
        <v>0</v>
      </c>
      <c r="W59" s="81">
        <v>2</v>
      </c>
      <c r="X59" s="81">
        <v>2</v>
      </c>
      <c r="Y59" s="81">
        <v>4</v>
      </c>
      <c r="Z59" s="81">
        <v>0</v>
      </c>
      <c r="AA59" s="81">
        <v>0</v>
      </c>
      <c r="AB59" s="81">
        <v>0</v>
      </c>
      <c r="AC59" s="86" t="s">
        <v>59</v>
      </c>
      <c r="AD59" s="83" t="s">
        <v>38</v>
      </c>
      <c r="AE59" s="112">
        <v>22612500</v>
      </c>
      <c r="AF59" s="112">
        <v>22904600</v>
      </c>
      <c r="AG59" s="112">
        <v>23820800</v>
      </c>
      <c r="AH59" s="112">
        <v>23820800</v>
      </c>
      <c r="AI59" s="112">
        <v>23820800</v>
      </c>
      <c r="AJ59" s="112">
        <v>23820800</v>
      </c>
      <c r="AK59" s="112">
        <f>AJ59+AI59+AH59+AG59+AF59+AE59</f>
        <v>140800300</v>
      </c>
      <c r="AL59" s="109">
        <v>2028</v>
      </c>
      <c r="AM59" s="59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</row>
    <row r="60" spans="1:39" s="103" customFormat="1" ht="70.5" customHeight="1">
      <c r="A60" s="121"/>
      <c r="B60" s="122">
        <v>8</v>
      </c>
      <c r="C60" s="122">
        <v>0</v>
      </c>
      <c r="D60" s="122">
        <v>0</v>
      </c>
      <c r="E60" s="123">
        <v>0</v>
      </c>
      <c r="F60" s="123">
        <v>4</v>
      </c>
      <c r="G60" s="123">
        <v>0</v>
      </c>
      <c r="H60" s="123">
        <v>9</v>
      </c>
      <c r="I60" s="124">
        <v>0</v>
      </c>
      <c r="J60" s="122">
        <v>9</v>
      </c>
      <c r="K60" s="122">
        <v>1</v>
      </c>
      <c r="L60" s="125">
        <v>0</v>
      </c>
      <c r="M60" s="125">
        <v>2</v>
      </c>
      <c r="N60" s="125">
        <v>1</v>
      </c>
      <c r="O60" s="125">
        <v>1</v>
      </c>
      <c r="P60" s="125">
        <v>0</v>
      </c>
      <c r="Q60" s="125">
        <v>5</v>
      </c>
      <c r="R60" s="125">
        <v>0</v>
      </c>
      <c r="S60" s="122">
        <v>0</v>
      </c>
      <c r="T60" s="122">
        <v>9</v>
      </c>
      <c r="U60" s="122">
        <v>1</v>
      </c>
      <c r="V60" s="122">
        <v>0</v>
      </c>
      <c r="W60" s="122">
        <v>2</v>
      </c>
      <c r="X60" s="122">
        <v>2</v>
      </c>
      <c r="Y60" s="122">
        <v>4</v>
      </c>
      <c r="Z60" s="122">
        <v>1</v>
      </c>
      <c r="AA60" s="122">
        <v>0</v>
      </c>
      <c r="AB60" s="122">
        <v>0</v>
      </c>
      <c r="AC60" s="126" t="s">
        <v>89</v>
      </c>
      <c r="AD60" s="127" t="s">
        <v>38</v>
      </c>
      <c r="AE60" s="133">
        <v>0</v>
      </c>
      <c r="AF60" s="134">
        <v>0</v>
      </c>
      <c r="AG60" s="134">
        <v>0</v>
      </c>
      <c r="AH60" s="134">
        <v>0</v>
      </c>
      <c r="AI60" s="134">
        <v>0</v>
      </c>
      <c r="AJ60" s="134">
        <v>0</v>
      </c>
      <c r="AK60" s="134">
        <v>8350700</v>
      </c>
      <c r="AL60" s="130">
        <v>2023</v>
      </c>
      <c r="AM60" s="121"/>
    </row>
    <row r="61" spans="1:39" s="103" customFormat="1" ht="70.5" customHeight="1">
      <c r="A61" s="121"/>
      <c r="B61" s="122">
        <v>8</v>
      </c>
      <c r="C61" s="122">
        <v>0</v>
      </c>
      <c r="D61" s="122">
        <v>0</v>
      </c>
      <c r="E61" s="123">
        <v>0</v>
      </c>
      <c r="F61" s="123">
        <v>4</v>
      </c>
      <c r="G61" s="123">
        <v>0</v>
      </c>
      <c r="H61" s="123">
        <v>9</v>
      </c>
      <c r="I61" s="124">
        <v>0</v>
      </c>
      <c r="J61" s="122">
        <v>9</v>
      </c>
      <c r="K61" s="122">
        <v>1</v>
      </c>
      <c r="L61" s="125">
        <v>0</v>
      </c>
      <c r="M61" s="125">
        <v>2</v>
      </c>
      <c r="N61" s="125">
        <v>1</v>
      </c>
      <c r="O61" s="125">
        <v>1</v>
      </c>
      <c r="P61" s="125">
        <v>0</v>
      </c>
      <c r="Q61" s="125">
        <v>5</v>
      </c>
      <c r="R61" s="125">
        <v>0</v>
      </c>
      <c r="S61" s="122">
        <v>0</v>
      </c>
      <c r="T61" s="122">
        <v>9</v>
      </c>
      <c r="U61" s="122">
        <v>1</v>
      </c>
      <c r="V61" s="122">
        <v>0</v>
      </c>
      <c r="W61" s="122">
        <v>2</v>
      </c>
      <c r="X61" s="122">
        <v>2</v>
      </c>
      <c r="Y61" s="122">
        <v>4</v>
      </c>
      <c r="Z61" s="122">
        <v>1</v>
      </c>
      <c r="AA61" s="122">
        <v>0</v>
      </c>
      <c r="AB61" s="122">
        <v>1</v>
      </c>
      <c r="AC61" s="126" t="s">
        <v>90</v>
      </c>
      <c r="AD61" s="127" t="s">
        <v>19</v>
      </c>
      <c r="AE61" s="131">
        <v>0</v>
      </c>
      <c r="AF61" s="134">
        <v>0</v>
      </c>
      <c r="AG61" s="134">
        <v>0</v>
      </c>
      <c r="AH61" s="134">
        <v>0</v>
      </c>
      <c r="AI61" s="134">
        <v>0</v>
      </c>
      <c r="AJ61" s="134">
        <v>0</v>
      </c>
      <c r="AK61" s="134">
        <v>0.9</v>
      </c>
      <c r="AL61" s="130">
        <v>2023</v>
      </c>
      <c r="AM61" s="121"/>
    </row>
    <row r="62" spans="1:39" s="103" customFormat="1" ht="70.5" customHeight="1">
      <c r="A62" s="121"/>
      <c r="B62" s="122">
        <v>8</v>
      </c>
      <c r="C62" s="122">
        <v>0</v>
      </c>
      <c r="D62" s="122">
        <v>0</v>
      </c>
      <c r="E62" s="123">
        <v>0</v>
      </c>
      <c r="F62" s="123">
        <v>4</v>
      </c>
      <c r="G62" s="123">
        <v>0</v>
      </c>
      <c r="H62" s="123">
        <v>9</v>
      </c>
      <c r="I62" s="124">
        <v>0</v>
      </c>
      <c r="J62" s="122">
        <v>9</v>
      </c>
      <c r="K62" s="122">
        <v>1</v>
      </c>
      <c r="L62" s="125">
        <v>0</v>
      </c>
      <c r="M62" s="125">
        <v>2</v>
      </c>
      <c r="N62" s="125">
        <v>1</v>
      </c>
      <c r="O62" s="125">
        <v>1</v>
      </c>
      <c r="P62" s="125">
        <v>0</v>
      </c>
      <c r="Q62" s="125">
        <v>5</v>
      </c>
      <c r="R62" s="125">
        <v>0</v>
      </c>
      <c r="S62" s="122">
        <v>0</v>
      </c>
      <c r="T62" s="122">
        <v>9</v>
      </c>
      <c r="U62" s="122">
        <v>1</v>
      </c>
      <c r="V62" s="122">
        <v>0</v>
      </c>
      <c r="W62" s="122">
        <v>2</v>
      </c>
      <c r="X62" s="122">
        <v>2</v>
      </c>
      <c r="Y62" s="122">
        <v>4</v>
      </c>
      <c r="Z62" s="122">
        <v>2</v>
      </c>
      <c r="AA62" s="122">
        <v>0</v>
      </c>
      <c r="AB62" s="122">
        <v>0</v>
      </c>
      <c r="AC62" s="126" t="s">
        <v>93</v>
      </c>
      <c r="AD62" s="127" t="s">
        <v>38</v>
      </c>
      <c r="AE62" s="133">
        <v>0</v>
      </c>
      <c r="AF62" s="134">
        <v>0</v>
      </c>
      <c r="AG62" s="134">
        <v>0</v>
      </c>
      <c r="AH62" s="134">
        <v>0</v>
      </c>
      <c r="AI62" s="134">
        <v>0</v>
      </c>
      <c r="AJ62" s="134">
        <v>0</v>
      </c>
      <c r="AK62" s="129">
        <v>1815070.08</v>
      </c>
      <c r="AL62" s="130">
        <v>2023</v>
      </c>
      <c r="AM62" s="121"/>
    </row>
    <row r="63" spans="1:39" s="103" customFormat="1" ht="70.5" customHeight="1">
      <c r="A63" s="121"/>
      <c r="B63" s="122">
        <v>8</v>
      </c>
      <c r="C63" s="122">
        <v>0</v>
      </c>
      <c r="D63" s="122">
        <v>0</v>
      </c>
      <c r="E63" s="123">
        <v>0</v>
      </c>
      <c r="F63" s="123">
        <v>4</v>
      </c>
      <c r="G63" s="123">
        <v>0</v>
      </c>
      <c r="H63" s="123">
        <v>9</v>
      </c>
      <c r="I63" s="124">
        <v>0</v>
      </c>
      <c r="J63" s="122">
        <v>9</v>
      </c>
      <c r="K63" s="122">
        <v>1</v>
      </c>
      <c r="L63" s="125">
        <v>0</v>
      </c>
      <c r="M63" s="125">
        <v>2</v>
      </c>
      <c r="N63" s="125">
        <v>1</v>
      </c>
      <c r="O63" s="125">
        <v>1</v>
      </c>
      <c r="P63" s="125">
        <v>0</v>
      </c>
      <c r="Q63" s="125">
        <v>5</v>
      </c>
      <c r="R63" s="125">
        <v>0</v>
      </c>
      <c r="S63" s="122">
        <v>0</v>
      </c>
      <c r="T63" s="122">
        <v>9</v>
      </c>
      <c r="U63" s="122">
        <v>1</v>
      </c>
      <c r="V63" s="122">
        <v>0</v>
      </c>
      <c r="W63" s="122">
        <v>2</v>
      </c>
      <c r="X63" s="122">
        <v>2</v>
      </c>
      <c r="Y63" s="122">
        <v>4</v>
      </c>
      <c r="Z63" s="122">
        <v>2</v>
      </c>
      <c r="AA63" s="122">
        <v>0</v>
      </c>
      <c r="AB63" s="122">
        <v>1</v>
      </c>
      <c r="AC63" s="126" t="s">
        <v>97</v>
      </c>
      <c r="AD63" s="127" t="s">
        <v>19</v>
      </c>
      <c r="AE63" s="131">
        <v>0</v>
      </c>
      <c r="AF63" s="134">
        <v>0</v>
      </c>
      <c r="AG63" s="134">
        <v>0</v>
      </c>
      <c r="AH63" s="134">
        <v>0</v>
      </c>
      <c r="AI63" s="134">
        <v>0</v>
      </c>
      <c r="AJ63" s="134">
        <v>0</v>
      </c>
      <c r="AK63" s="129">
        <v>0</v>
      </c>
      <c r="AL63" s="130">
        <v>2023</v>
      </c>
      <c r="AM63" s="121"/>
    </row>
    <row r="64" spans="1:39" s="8" customFormat="1" ht="60" customHeight="1">
      <c r="A64" s="10"/>
      <c r="B64" s="81">
        <v>8</v>
      </c>
      <c r="C64" s="81">
        <v>0</v>
      </c>
      <c r="D64" s="81">
        <v>0</v>
      </c>
      <c r="E64" s="87">
        <v>0</v>
      </c>
      <c r="F64" s="87">
        <v>4</v>
      </c>
      <c r="G64" s="87">
        <v>0</v>
      </c>
      <c r="H64" s="87">
        <v>9</v>
      </c>
      <c r="I64" s="88">
        <v>0</v>
      </c>
      <c r="J64" s="81">
        <v>9</v>
      </c>
      <c r="K64" s="81">
        <v>1</v>
      </c>
      <c r="L64" s="80">
        <v>0</v>
      </c>
      <c r="M64" s="80">
        <v>3</v>
      </c>
      <c r="N64" s="80">
        <v>0</v>
      </c>
      <c r="O64" s="80">
        <v>0</v>
      </c>
      <c r="P64" s="80">
        <v>0</v>
      </c>
      <c r="Q64" s="80">
        <v>0</v>
      </c>
      <c r="R64" s="80">
        <v>0</v>
      </c>
      <c r="S64" s="81">
        <v>0</v>
      </c>
      <c r="T64" s="81">
        <v>9</v>
      </c>
      <c r="U64" s="81">
        <v>1</v>
      </c>
      <c r="V64" s="81">
        <v>0</v>
      </c>
      <c r="W64" s="81">
        <v>3</v>
      </c>
      <c r="X64" s="81">
        <v>0</v>
      </c>
      <c r="Y64" s="81">
        <v>0</v>
      </c>
      <c r="Z64" s="81">
        <v>0</v>
      </c>
      <c r="AA64" s="81">
        <v>0</v>
      </c>
      <c r="AB64" s="81">
        <v>0</v>
      </c>
      <c r="AC64" s="115" t="s">
        <v>94</v>
      </c>
      <c r="AD64" s="113" t="s">
        <v>38</v>
      </c>
      <c r="AE64" s="74">
        <f>AE65+AE68</f>
        <v>4554625</v>
      </c>
      <c r="AF64" s="74">
        <f aca="true" t="shared" si="4" ref="AF64:AK64">AF65+AF68</f>
        <v>4736875</v>
      </c>
      <c r="AG64" s="74">
        <f t="shared" si="4"/>
        <v>4926375</v>
      </c>
      <c r="AH64" s="74">
        <f t="shared" si="4"/>
        <v>4926375</v>
      </c>
      <c r="AI64" s="74">
        <f t="shared" si="4"/>
        <v>4926375</v>
      </c>
      <c r="AJ64" s="74">
        <f t="shared" si="4"/>
        <v>4926375</v>
      </c>
      <c r="AK64" s="74">
        <f t="shared" si="4"/>
        <v>28997000</v>
      </c>
      <c r="AL64" s="116">
        <v>2028</v>
      </c>
      <c r="AM64" s="10"/>
    </row>
    <row r="65" spans="1:39" s="111" customFormat="1" ht="63.75" customHeight="1">
      <c r="A65" s="108"/>
      <c r="B65" s="81">
        <v>8</v>
      </c>
      <c r="C65" s="81">
        <v>0</v>
      </c>
      <c r="D65" s="81">
        <v>0</v>
      </c>
      <c r="E65" s="87">
        <v>0</v>
      </c>
      <c r="F65" s="87">
        <v>4</v>
      </c>
      <c r="G65" s="87">
        <v>0</v>
      </c>
      <c r="H65" s="87">
        <v>9</v>
      </c>
      <c r="I65" s="88">
        <v>0</v>
      </c>
      <c r="J65" s="81">
        <v>9</v>
      </c>
      <c r="K65" s="81">
        <v>1</v>
      </c>
      <c r="L65" s="80">
        <v>0</v>
      </c>
      <c r="M65" s="80">
        <v>3</v>
      </c>
      <c r="N65" s="80" t="s">
        <v>46</v>
      </c>
      <c r="O65" s="80">
        <v>1</v>
      </c>
      <c r="P65" s="80">
        <v>0</v>
      </c>
      <c r="Q65" s="80">
        <v>2</v>
      </c>
      <c r="R65" s="80">
        <v>0</v>
      </c>
      <c r="S65" s="81">
        <v>0</v>
      </c>
      <c r="T65" s="81">
        <v>9</v>
      </c>
      <c r="U65" s="81">
        <v>1</v>
      </c>
      <c r="V65" s="81">
        <v>0</v>
      </c>
      <c r="W65" s="81">
        <v>3</v>
      </c>
      <c r="X65" s="81">
        <v>3</v>
      </c>
      <c r="Y65" s="81">
        <v>1</v>
      </c>
      <c r="Z65" s="81">
        <v>0</v>
      </c>
      <c r="AA65" s="81">
        <v>0</v>
      </c>
      <c r="AB65" s="81">
        <v>0</v>
      </c>
      <c r="AC65" s="86" t="s">
        <v>95</v>
      </c>
      <c r="AD65" s="83" t="s">
        <v>38</v>
      </c>
      <c r="AE65" s="110">
        <v>910925</v>
      </c>
      <c r="AF65" s="110">
        <v>947375</v>
      </c>
      <c r="AG65" s="110">
        <v>985275</v>
      </c>
      <c r="AH65" s="110">
        <v>985275</v>
      </c>
      <c r="AI65" s="110">
        <v>985275</v>
      </c>
      <c r="AJ65" s="110">
        <v>985275</v>
      </c>
      <c r="AK65" s="110">
        <f>AJ65+AI65+AH65+AG65+AF65+AE65</f>
        <v>5799400</v>
      </c>
      <c r="AL65" s="109">
        <v>2028</v>
      </c>
      <c r="AM65" s="108"/>
    </row>
    <row r="66" spans="1:39" s="103" customFormat="1" ht="66" customHeight="1">
      <c r="A66" s="121"/>
      <c r="B66" s="122">
        <v>8</v>
      </c>
      <c r="C66" s="122">
        <v>0</v>
      </c>
      <c r="D66" s="122">
        <v>0</v>
      </c>
      <c r="E66" s="123">
        <v>0</v>
      </c>
      <c r="F66" s="123">
        <v>4</v>
      </c>
      <c r="G66" s="123">
        <v>0</v>
      </c>
      <c r="H66" s="123">
        <v>9</v>
      </c>
      <c r="I66" s="124">
        <v>0</v>
      </c>
      <c r="J66" s="122">
        <v>9</v>
      </c>
      <c r="K66" s="122">
        <v>1</v>
      </c>
      <c r="L66" s="125">
        <v>0</v>
      </c>
      <c r="M66" s="125">
        <v>3</v>
      </c>
      <c r="N66" s="125" t="s">
        <v>46</v>
      </c>
      <c r="O66" s="125">
        <v>1</v>
      </c>
      <c r="P66" s="125">
        <v>0</v>
      </c>
      <c r="Q66" s="125">
        <v>2</v>
      </c>
      <c r="R66" s="125">
        <v>0</v>
      </c>
      <c r="S66" s="122">
        <v>0</v>
      </c>
      <c r="T66" s="122">
        <v>9</v>
      </c>
      <c r="U66" s="122">
        <v>1</v>
      </c>
      <c r="V66" s="122">
        <v>0</v>
      </c>
      <c r="W66" s="122">
        <v>3</v>
      </c>
      <c r="X66" s="122">
        <v>3</v>
      </c>
      <c r="Y66" s="122">
        <v>1</v>
      </c>
      <c r="Z66" s="122">
        <v>1</v>
      </c>
      <c r="AA66" s="122">
        <v>0</v>
      </c>
      <c r="AB66" s="122">
        <v>0</v>
      </c>
      <c r="AC66" s="126" t="s">
        <v>96</v>
      </c>
      <c r="AD66" s="127" t="s">
        <v>38</v>
      </c>
      <c r="AE66" s="129">
        <v>0</v>
      </c>
      <c r="AF66" s="129">
        <v>0</v>
      </c>
      <c r="AG66" s="129">
        <v>0</v>
      </c>
      <c r="AH66" s="129">
        <v>0</v>
      </c>
      <c r="AI66" s="129">
        <v>0</v>
      </c>
      <c r="AJ66" s="129">
        <v>0</v>
      </c>
      <c r="AK66" s="129">
        <v>0</v>
      </c>
      <c r="AL66" s="130">
        <v>2028</v>
      </c>
      <c r="AM66" s="121"/>
    </row>
    <row r="67" spans="1:39" s="103" customFormat="1" ht="66" customHeight="1">
      <c r="A67" s="121"/>
      <c r="B67" s="122">
        <v>8</v>
      </c>
      <c r="C67" s="122">
        <v>0</v>
      </c>
      <c r="D67" s="122">
        <v>0</v>
      </c>
      <c r="E67" s="123">
        <v>0</v>
      </c>
      <c r="F67" s="123">
        <v>4</v>
      </c>
      <c r="G67" s="123">
        <v>0</v>
      </c>
      <c r="H67" s="123">
        <v>9</v>
      </c>
      <c r="I67" s="124">
        <v>0</v>
      </c>
      <c r="J67" s="122">
        <v>9</v>
      </c>
      <c r="K67" s="122">
        <v>1</v>
      </c>
      <c r="L67" s="125">
        <v>0</v>
      </c>
      <c r="M67" s="125">
        <v>3</v>
      </c>
      <c r="N67" s="125" t="s">
        <v>46</v>
      </c>
      <c r="O67" s="125">
        <v>1</v>
      </c>
      <c r="P67" s="125">
        <v>0</v>
      </c>
      <c r="Q67" s="125">
        <v>2</v>
      </c>
      <c r="R67" s="125">
        <v>0</v>
      </c>
      <c r="S67" s="122">
        <v>0</v>
      </c>
      <c r="T67" s="122">
        <v>9</v>
      </c>
      <c r="U67" s="122">
        <v>1</v>
      </c>
      <c r="V67" s="122">
        <v>0</v>
      </c>
      <c r="W67" s="122">
        <v>3</v>
      </c>
      <c r="X67" s="122">
        <v>3</v>
      </c>
      <c r="Y67" s="122">
        <v>1</v>
      </c>
      <c r="Z67" s="122">
        <v>0</v>
      </c>
      <c r="AA67" s="122">
        <v>0</v>
      </c>
      <c r="AB67" s="122">
        <v>1</v>
      </c>
      <c r="AC67" s="126" t="s">
        <v>99</v>
      </c>
      <c r="AD67" s="127" t="s">
        <v>55</v>
      </c>
      <c r="AE67" s="134">
        <v>0</v>
      </c>
      <c r="AF67" s="134">
        <v>0</v>
      </c>
      <c r="AG67" s="134">
        <v>0</v>
      </c>
      <c r="AH67" s="134">
        <v>0</v>
      </c>
      <c r="AI67" s="134">
        <v>0</v>
      </c>
      <c r="AJ67" s="134">
        <v>0</v>
      </c>
      <c r="AK67" s="134">
        <v>0</v>
      </c>
      <c r="AL67" s="130">
        <v>2028</v>
      </c>
      <c r="AM67" s="121"/>
    </row>
    <row r="68" spans="1:39" s="111" customFormat="1" ht="71.25" customHeight="1">
      <c r="A68" s="108"/>
      <c r="B68" s="81">
        <v>8</v>
      </c>
      <c r="C68" s="81">
        <v>0</v>
      </c>
      <c r="D68" s="81">
        <v>0</v>
      </c>
      <c r="E68" s="87">
        <v>0</v>
      </c>
      <c r="F68" s="87">
        <v>4</v>
      </c>
      <c r="G68" s="87">
        <v>0</v>
      </c>
      <c r="H68" s="87">
        <v>9</v>
      </c>
      <c r="I68" s="88">
        <v>0</v>
      </c>
      <c r="J68" s="81">
        <v>9</v>
      </c>
      <c r="K68" s="81">
        <v>1</v>
      </c>
      <c r="L68" s="80">
        <v>0</v>
      </c>
      <c r="M68" s="80">
        <v>3</v>
      </c>
      <c r="N68" s="80">
        <v>1</v>
      </c>
      <c r="O68" s="80">
        <v>1</v>
      </c>
      <c r="P68" s="80">
        <v>0</v>
      </c>
      <c r="Q68" s="80">
        <v>2</v>
      </c>
      <c r="R68" s="80">
        <v>0</v>
      </c>
      <c r="S68" s="81">
        <v>0</v>
      </c>
      <c r="T68" s="81">
        <v>9</v>
      </c>
      <c r="U68" s="81">
        <v>1</v>
      </c>
      <c r="V68" s="81">
        <v>0</v>
      </c>
      <c r="W68" s="81">
        <v>3</v>
      </c>
      <c r="X68" s="81">
        <v>3</v>
      </c>
      <c r="Y68" s="81">
        <v>2</v>
      </c>
      <c r="Z68" s="81">
        <v>0</v>
      </c>
      <c r="AA68" s="81">
        <v>0</v>
      </c>
      <c r="AB68" s="81">
        <v>0</v>
      </c>
      <c r="AC68" s="86" t="s">
        <v>91</v>
      </c>
      <c r="AD68" s="83" t="s">
        <v>38</v>
      </c>
      <c r="AE68" s="112">
        <v>3643700</v>
      </c>
      <c r="AF68" s="112">
        <v>3789500</v>
      </c>
      <c r="AG68" s="112">
        <v>3941100</v>
      </c>
      <c r="AH68" s="112">
        <v>3941100</v>
      </c>
      <c r="AI68" s="112">
        <v>3941100</v>
      </c>
      <c r="AJ68" s="112">
        <v>3941100</v>
      </c>
      <c r="AK68" s="112">
        <f>AJ68+AI68+AH68+AG68+AF68+AE68</f>
        <v>23197600</v>
      </c>
      <c r="AL68" s="109">
        <v>2028</v>
      </c>
      <c r="AM68" s="108"/>
    </row>
    <row r="69" spans="1:39" s="103" customFormat="1" ht="66" customHeight="1">
      <c r="A69" s="121"/>
      <c r="B69" s="122">
        <v>8</v>
      </c>
      <c r="C69" s="122">
        <v>0</v>
      </c>
      <c r="D69" s="122">
        <v>0</v>
      </c>
      <c r="E69" s="123">
        <v>0</v>
      </c>
      <c r="F69" s="123">
        <v>4</v>
      </c>
      <c r="G69" s="123">
        <v>0</v>
      </c>
      <c r="H69" s="123">
        <v>9</v>
      </c>
      <c r="I69" s="124">
        <v>0</v>
      </c>
      <c r="J69" s="122">
        <v>9</v>
      </c>
      <c r="K69" s="122">
        <v>1</v>
      </c>
      <c r="L69" s="125">
        <v>0</v>
      </c>
      <c r="M69" s="125">
        <v>3</v>
      </c>
      <c r="N69" s="125">
        <v>1</v>
      </c>
      <c r="O69" s="125">
        <v>1</v>
      </c>
      <c r="P69" s="125">
        <v>0</v>
      </c>
      <c r="Q69" s="125">
        <v>2</v>
      </c>
      <c r="R69" s="125">
        <v>0</v>
      </c>
      <c r="S69" s="122">
        <v>0</v>
      </c>
      <c r="T69" s="122">
        <v>9</v>
      </c>
      <c r="U69" s="122">
        <v>1</v>
      </c>
      <c r="V69" s="122">
        <v>0</v>
      </c>
      <c r="W69" s="122">
        <v>3</v>
      </c>
      <c r="X69" s="122">
        <v>3</v>
      </c>
      <c r="Y69" s="122">
        <v>2</v>
      </c>
      <c r="Z69" s="122">
        <v>1</v>
      </c>
      <c r="AA69" s="122">
        <v>0</v>
      </c>
      <c r="AB69" s="122">
        <v>0</v>
      </c>
      <c r="AC69" s="126" t="s">
        <v>98</v>
      </c>
      <c r="AD69" s="127" t="s">
        <v>38</v>
      </c>
      <c r="AE69" s="134">
        <v>0</v>
      </c>
      <c r="AF69" s="134">
        <v>0</v>
      </c>
      <c r="AG69" s="134">
        <v>0</v>
      </c>
      <c r="AH69" s="134">
        <v>0</v>
      </c>
      <c r="AI69" s="134">
        <v>0</v>
      </c>
      <c r="AJ69" s="134">
        <v>0</v>
      </c>
      <c r="AK69" s="134">
        <v>0</v>
      </c>
      <c r="AL69" s="130">
        <v>2028</v>
      </c>
      <c r="AM69" s="121"/>
    </row>
    <row r="70" spans="1:39" s="103" customFormat="1" ht="66" customHeight="1">
      <c r="A70" s="121"/>
      <c r="B70" s="122">
        <v>8</v>
      </c>
      <c r="C70" s="122">
        <v>0</v>
      </c>
      <c r="D70" s="122">
        <v>0</v>
      </c>
      <c r="E70" s="123">
        <v>0</v>
      </c>
      <c r="F70" s="123">
        <v>4</v>
      </c>
      <c r="G70" s="123">
        <v>0</v>
      </c>
      <c r="H70" s="123">
        <v>9</v>
      </c>
      <c r="I70" s="124">
        <v>0</v>
      </c>
      <c r="J70" s="122">
        <v>9</v>
      </c>
      <c r="K70" s="122">
        <v>1</v>
      </c>
      <c r="L70" s="125">
        <v>0</v>
      </c>
      <c r="M70" s="125">
        <v>3</v>
      </c>
      <c r="N70" s="125">
        <v>1</v>
      </c>
      <c r="O70" s="125">
        <v>1</v>
      </c>
      <c r="P70" s="125">
        <v>0</v>
      </c>
      <c r="Q70" s="125">
        <v>2</v>
      </c>
      <c r="R70" s="125">
        <v>0</v>
      </c>
      <c r="S70" s="122">
        <v>0</v>
      </c>
      <c r="T70" s="122">
        <v>9</v>
      </c>
      <c r="U70" s="122">
        <v>1</v>
      </c>
      <c r="V70" s="122">
        <v>0</v>
      </c>
      <c r="W70" s="122">
        <v>3</v>
      </c>
      <c r="X70" s="122">
        <v>3</v>
      </c>
      <c r="Y70" s="122">
        <v>2</v>
      </c>
      <c r="Z70" s="122">
        <v>1</v>
      </c>
      <c r="AA70" s="122">
        <v>0</v>
      </c>
      <c r="AB70" s="122">
        <v>1</v>
      </c>
      <c r="AC70" s="126" t="s">
        <v>99</v>
      </c>
      <c r="AD70" s="127" t="s">
        <v>55</v>
      </c>
      <c r="AE70" s="134">
        <v>0</v>
      </c>
      <c r="AF70" s="134">
        <v>0</v>
      </c>
      <c r="AG70" s="134">
        <v>0</v>
      </c>
      <c r="AH70" s="134">
        <v>0</v>
      </c>
      <c r="AI70" s="134">
        <v>0</v>
      </c>
      <c r="AJ70" s="134">
        <v>0</v>
      </c>
      <c r="AK70" s="134">
        <v>0</v>
      </c>
      <c r="AL70" s="130">
        <v>2028</v>
      </c>
      <c r="AM70" s="121"/>
    </row>
    <row r="71" spans="1:39" s="8" customFormat="1" ht="54" customHeight="1">
      <c r="A71" s="10"/>
      <c r="B71" s="95">
        <v>8</v>
      </c>
      <c r="C71" s="95">
        <v>0</v>
      </c>
      <c r="D71" s="95">
        <v>0</v>
      </c>
      <c r="E71" s="96">
        <v>0</v>
      </c>
      <c r="F71" s="96">
        <v>4</v>
      </c>
      <c r="G71" s="96">
        <v>0</v>
      </c>
      <c r="H71" s="96">
        <v>8</v>
      </c>
      <c r="I71" s="97">
        <v>0</v>
      </c>
      <c r="J71" s="95">
        <v>9</v>
      </c>
      <c r="K71" s="95">
        <v>2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95">
        <v>0</v>
      </c>
      <c r="T71" s="95">
        <v>9</v>
      </c>
      <c r="U71" s="68">
        <v>2</v>
      </c>
      <c r="V71" s="68">
        <v>0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56" t="s">
        <v>60</v>
      </c>
      <c r="AD71" s="57" t="s">
        <v>24</v>
      </c>
      <c r="AE71" s="77">
        <f aca="true" t="shared" si="5" ref="AE71:AJ71">AE72+AE81+AE87</f>
        <v>6426400</v>
      </c>
      <c r="AF71" s="77">
        <f t="shared" si="5"/>
        <v>6444300</v>
      </c>
      <c r="AG71" s="77">
        <f t="shared" si="5"/>
        <v>6447800</v>
      </c>
      <c r="AH71" s="77">
        <f t="shared" si="5"/>
        <v>6447800</v>
      </c>
      <c r="AI71" s="77">
        <f t="shared" si="5"/>
        <v>6447800</v>
      </c>
      <c r="AJ71" s="77">
        <f t="shared" si="5"/>
        <v>6447800</v>
      </c>
      <c r="AK71" s="77">
        <f>AK72+AK81</f>
        <v>35058100</v>
      </c>
      <c r="AL71" s="41">
        <v>2028</v>
      </c>
      <c r="AM71" s="10"/>
    </row>
    <row r="72" spans="1:39" s="8" customFormat="1" ht="48.75" customHeight="1">
      <c r="A72" s="59"/>
      <c r="B72" s="43">
        <v>8</v>
      </c>
      <c r="C72" s="43">
        <v>0</v>
      </c>
      <c r="D72" s="43">
        <v>0</v>
      </c>
      <c r="E72" s="71">
        <v>0</v>
      </c>
      <c r="F72" s="71">
        <v>4</v>
      </c>
      <c r="G72" s="71">
        <v>0</v>
      </c>
      <c r="H72" s="71">
        <v>8</v>
      </c>
      <c r="I72" s="44">
        <v>0</v>
      </c>
      <c r="J72" s="43">
        <v>9</v>
      </c>
      <c r="K72" s="43">
        <v>2</v>
      </c>
      <c r="L72" s="69">
        <v>0</v>
      </c>
      <c r="M72" s="69">
        <v>1</v>
      </c>
      <c r="N72" s="69">
        <v>0</v>
      </c>
      <c r="O72" s="69">
        <v>0</v>
      </c>
      <c r="P72" s="69">
        <v>0</v>
      </c>
      <c r="Q72" s="69">
        <v>0</v>
      </c>
      <c r="R72" s="70">
        <v>0</v>
      </c>
      <c r="S72" s="43">
        <v>0</v>
      </c>
      <c r="T72" s="43">
        <v>9</v>
      </c>
      <c r="U72" s="60">
        <v>2</v>
      </c>
      <c r="V72" s="60">
        <v>0</v>
      </c>
      <c r="W72" s="68">
        <v>1</v>
      </c>
      <c r="X72" s="68">
        <v>0</v>
      </c>
      <c r="Y72" s="68">
        <v>0</v>
      </c>
      <c r="Z72" s="68">
        <v>0</v>
      </c>
      <c r="AA72" s="68">
        <v>0</v>
      </c>
      <c r="AB72" s="68">
        <v>0</v>
      </c>
      <c r="AC72" s="54" t="s">
        <v>79</v>
      </c>
      <c r="AD72" s="55" t="s">
        <v>23</v>
      </c>
      <c r="AE72" s="78">
        <f aca="true" t="shared" si="6" ref="AE72:AJ72">AE79</f>
        <v>1165300</v>
      </c>
      <c r="AF72" s="78">
        <f t="shared" si="6"/>
        <v>1168800</v>
      </c>
      <c r="AG72" s="78">
        <v>1168600</v>
      </c>
      <c r="AH72" s="78">
        <f t="shared" si="6"/>
        <v>1172400</v>
      </c>
      <c r="AI72" s="78">
        <f t="shared" si="6"/>
        <v>1172400</v>
      </c>
      <c r="AJ72" s="78">
        <f t="shared" si="6"/>
        <v>1172400</v>
      </c>
      <c r="AK72" s="78">
        <f>AG72+AF72+AE72+AH72+AI72+AJ72</f>
        <v>7019900</v>
      </c>
      <c r="AL72" s="41">
        <v>2028</v>
      </c>
      <c r="AM72" s="10"/>
    </row>
    <row r="73" spans="1:39" s="8" customFormat="1" ht="24">
      <c r="A73" s="10"/>
      <c r="B73" s="43">
        <v>8</v>
      </c>
      <c r="C73" s="43">
        <v>0</v>
      </c>
      <c r="D73" s="43">
        <v>0</v>
      </c>
      <c r="E73" s="71">
        <v>0</v>
      </c>
      <c r="F73" s="71">
        <v>4</v>
      </c>
      <c r="G73" s="71">
        <v>0</v>
      </c>
      <c r="H73" s="71">
        <v>8</v>
      </c>
      <c r="I73" s="44">
        <v>0</v>
      </c>
      <c r="J73" s="43">
        <v>9</v>
      </c>
      <c r="K73" s="43">
        <v>2</v>
      </c>
      <c r="L73" s="69">
        <v>0</v>
      </c>
      <c r="M73" s="69">
        <v>1</v>
      </c>
      <c r="N73" s="69">
        <v>0</v>
      </c>
      <c r="O73" s="69">
        <v>0</v>
      </c>
      <c r="P73" s="69">
        <v>0</v>
      </c>
      <c r="Q73" s="69">
        <v>0</v>
      </c>
      <c r="R73" s="70">
        <v>0</v>
      </c>
      <c r="S73" s="43">
        <v>0</v>
      </c>
      <c r="T73" s="43">
        <v>9</v>
      </c>
      <c r="U73" s="60">
        <v>2</v>
      </c>
      <c r="V73" s="60">
        <v>0</v>
      </c>
      <c r="W73" s="43">
        <v>1</v>
      </c>
      <c r="X73" s="43">
        <v>0</v>
      </c>
      <c r="Y73" s="43">
        <v>0</v>
      </c>
      <c r="Z73" s="43">
        <v>0</v>
      </c>
      <c r="AA73" s="43">
        <v>0</v>
      </c>
      <c r="AB73" s="43">
        <v>1</v>
      </c>
      <c r="AC73" s="42" t="s">
        <v>28</v>
      </c>
      <c r="AD73" s="40" t="s">
        <v>17</v>
      </c>
      <c r="AE73" s="48">
        <v>10</v>
      </c>
      <c r="AF73" s="48">
        <v>10</v>
      </c>
      <c r="AG73" s="48">
        <v>10</v>
      </c>
      <c r="AH73" s="48">
        <v>10</v>
      </c>
      <c r="AI73" s="48">
        <v>10</v>
      </c>
      <c r="AJ73" s="48">
        <v>10</v>
      </c>
      <c r="AK73" s="48">
        <v>10</v>
      </c>
      <c r="AL73" s="41">
        <v>2028</v>
      </c>
      <c r="AM73" s="10"/>
    </row>
    <row r="74" spans="1:39" s="8" customFormat="1" ht="24">
      <c r="A74" s="10"/>
      <c r="B74" s="43">
        <v>8</v>
      </c>
      <c r="C74" s="43">
        <v>0</v>
      </c>
      <c r="D74" s="43">
        <v>0</v>
      </c>
      <c r="E74" s="71">
        <v>0</v>
      </c>
      <c r="F74" s="71">
        <v>4</v>
      </c>
      <c r="G74" s="71">
        <v>0</v>
      </c>
      <c r="H74" s="71">
        <v>8</v>
      </c>
      <c r="I74" s="44">
        <v>0</v>
      </c>
      <c r="J74" s="43">
        <v>9</v>
      </c>
      <c r="K74" s="43">
        <v>2</v>
      </c>
      <c r="L74" s="69">
        <v>0</v>
      </c>
      <c r="M74" s="69">
        <v>1</v>
      </c>
      <c r="N74" s="69">
        <v>0</v>
      </c>
      <c r="O74" s="69">
        <v>0</v>
      </c>
      <c r="P74" s="69">
        <v>0</v>
      </c>
      <c r="Q74" s="69">
        <v>0</v>
      </c>
      <c r="R74" s="70">
        <v>0</v>
      </c>
      <c r="S74" s="43">
        <v>0</v>
      </c>
      <c r="T74" s="43">
        <v>9</v>
      </c>
      <c r="U74" s="60">
        <v>2</v>
      </c>
      <c r="V74" s="60">
        <v>0</v>
      </c>
      <c r="W74" s="43">
        <v>1</v>
      </c>
      <c r="X74" s="43">
        <v>0</v>
      </c>
      <c r="Y74" s="43">
        <v>0</v>
      </c>
      <c r="Z74" s="43">
        <v>0</v>
      </c>
      <c r="AA74" s="43">
        <v>0</v>
      </c>
      <c r="AB74" s="43">
        <v>2</v>
      </c>
      <c r="AC74" s="42" t="s">
        <v>29</v>
      </c>
      <c r="AD74" s="40" t="s">
        <v>20</v>
      </c>
      <c r="AE74" s="48">
        <v>350</v>
      </c>
      <c r="AF74" s="48">
        <v>350</v>
      </c>
      <c r="AG74" s="48">
        <v>350</v>
      </c>
      <c r="AH74" s="48">
        <v>350</v>
      </c>
      <c r="AI74" s="48">
        <v>350</v>
      </c>
      <c r="AJ74" s="48">
        <v>350</v>
      </c>
      <c r="AK74" s="48">
        <f>AE74+AF74+AG74+AH74+AI74</f>
        <v>1750</v>
      </c>
      <c r="AL74" s="41">
        <v>2028</v>
      </c>
      <c r="AM74" s="10"/>
    </row>
    <row r="75" spans="1:39" s="8" customFormat="1" ht="24">
      <c r="A75" s="10"/>
      <c r="B75" s="43">
        <v>8</v>
      </c>
      <c r="C75" s="43">
        <v>0</v>
      </c>
      <c r="D75" s="43">
        <v>0</v>
      </c>
      <c r="E75" s="71">
        <v>0</v>
      </c>
      <c r="F75" s="71">
        <v>4</v>
      </c>
      <c r="G75" s="71">
        <v>0</v>
      </c>
      <c r="H75" s="71">
        <v>8</v>
      </c>
      <c r="I75" s="44">
        <v>0</v>
      </c>
      <c r="J75" s="43">
        <v>9</v>
      </c>
      <c r="K75" s="43">
        <v>2</v>
      </c>
      <c r="L75" s="69">
        <v>0</v>
      </c>
      <c r="M75" s="69">
        <v>1</v>
      </c>
      <c r="N75" s="69">
        <v>2</v>
      </c>
      <c r="O75" s="69">
        <v>0</v>
      </c>
      <c r="P75" s="69">
        <v>1</v>
      </c>
      <c r="Q75" s="69">
        <v>1</v>
      </c>
      <c r="R75" s="70">
        <v>0</v>
      </c>
      <c r="S75" s="43">
        <v>0</v>
      </c>
      <c r="T75" s="43">
        <v>9</v>
      </c>
      <c r="U75" s="60">
        <v>2</v>
      </c>
      <c r="V75" s="60">
        <v>0</v>
      </c>
      <c r="W75" s="43">
        <v>1</v>
      </c>
      <c r="X75" s="43">
        <v>1</v>
      </c>
      <c r="Y75" s="43">
        <v>1</v>
      </c>
      <c r="Z75" s="43">
        <v>0</v>
      </c>
      <c r="AA75" s="43">
        <v>0</v>
      </c>
      <c r="AB75" s="43">
        <v>0</v>
      </c>
      <c r="AC75" s="42" t="s">
        <v>77</v>
      </c>
      <c r="AD75" s="40" t="s">
        <v>76</v>
      </c>
      <c r="AE75" s="50">
        <v>1</v>
      </c>
      <c r="AF75" s="50">
        <v>1</v>
      </c>
      <c r="AG75" s="50">
        <v>1</v>
      </c>
      <c r="AH75" s="50">
        <v>1</v>
      </c>
      <c r="AI75" s="50">
        <v>1</v>
      </c>
      <c r="AJ75" s="50">
        <v>1</v>
      </c>
      <c r="AK75" s="50">
        <v>1</v>
      </c>
      <c r="AL75" s="41">
        <v>2028</v>
      </c>
      <c r="AM75" s="10"/>
    </row>
    <row r="76" spans="1:39" s="8" customFormat="1" ht="46.5" customHeight="1">
      <c r="A76" s="10"/>
      <c r="B76" s="43">
        <v>8</v>
      </c>
      <c r="C76" s="43">
        <v>0</v>
      </c>
      <c r="D76" s="43">
        <v>0</v>
      </c>
      <c r="E76" s="71">
        <v>0</v>
      </c>
      <c r="F76" s="71">
        <v>4</v>
      </c>
      <c r="G76" s="71">
        <v>0</v>
      </c>
      <c r="H76" s="71">
        <v>8</v>
      </c>
      <c r="I76" s="44">
        <v>0</v>
      </c>
      <c r="J76" s="43">
        <v>9</v>
      </c>
      <c r="K76" s="43">
        <v>2</v>
      </c>
      <c r="L76" s="69">
        <v>0</v>
      </c>
      <c r="M76" s="69">
        <v>1</v>
      </c>
      <c r="N76" s="69">
        <v>2</v>
      </c>
      <c r="O76" s="69">
        <v>0</v>
      </c>
      <c r="P76" s="69">
        <v>1</v>
      </c>
      <c r="Q76" s="69">
        <v>1</v>
      </c>
      <c r="R76" s="70">
        <v>0</v>
      </c>
      <c r="S76" s="43">
        <v>0</v>
      </c>
      <c r="T76" s="43">
        <v>9</v>
      </c>
      <c r="U76" s="60">
        <v>2</v>
      </c>
      <c r="V76" s="60">
        <v>0</v>
      </c>
      <c r="W76" s="43">
        <v>1</v>
      </c>
      <c r="X76" s="43">
        <v>1</v>
      </c>
      <c r="Y76" s="43">
        <v>1</v>
      </c>
      <c r="Z76" s="43">
        <v>0</v>
      </c>
      <c r="AA76" s="43">
        <v>0</v>
      </c>
      <c r="AB76" s="43">
        <v>1</v>
      </c>
      <c r="AC76" s="42" t="s">
        <v>30</v>
      </c>
      <c r="AD76" s="40" t="s">
        <v>18</v>
      </c>
      <c r="AE76" s="58">
        <v>4</v>
      </c>
      <c r="AF76" s="58">
        <v>4</v>
      </c>
      <c r="AG76" s="58">
        <v>4</v>
      </c>
      <c r="AH76" s="58">
        <v>4</v>
      </c>
      <c r="AI76" s="58">
        <v>4</v>
      </c>
      <c r="AJ76" s="58">
        <v>4</v>
      </c>
      <c r="AK76" s="58">
        <v>24</v>
      </c>
      <c r="AL76" s="41">
        <v>2028</v>
      </c>
      <c r="AM76" s="10"/>
    </row>
    <row r="77" spans="1:39" s="8" customFormat="1" ht="48" customHeight="1">
      <c r="A77" s="10"/>
      <c r="B77" s="43">
        <v>8</v>
      </c>
      <c r="C77" s="43">
        <v>0</v>
      </c>
      <c r="D77" s="43">
        <v>0</v>
      </c>
      <c r="E77" s="71">
        <v>0</v>
      </c>
      <c r="F77" s="71">
        <v>4</v>
      </c>
      <c r="G77" s="71">
        <v>0</v>
      </c>
      <c r="H77" s="71">
        <v>8</v>
      </c>
      <c r="I77" s="44">
        <v>0</v>
      </c>
      <c r="J77" s="43">
        <v>9</v>
      </c>
      <c r="K77" s="43">
        <v>2</v>
      </c>
      <c r="L77" s="69">
        <v>0</v>
      </c>
      <c r="M77" s="69">
        <v>1</v>
      </c>
      <c r="N77" s="69">
        <v>2</v>
      </c>
      <c r="O77" s="69">
        <v>0</v>
      </c>
      <c r="P77" s="69">
        <v>1</v>
      </c>
      <c r="Q77" s="69">
        <v>1</v>
      </c>
      <c r="R77" s="70">
        <v>0</v>
      </c>
      <c r="S77" s="43">
        <v>0</v>
      </c>
      <c r="T77" s="43">
        <v>9</v>
      </c>
      <c r="U77" s="60">
        <v>2</v>
      </c>
      <c r="V77" s="60">
        <v>0</v>
      </c>
      <c r="W77" s="43">
        <v>1</v>
      </c>
      <c r="X77" s="43">
        <v>1</v>
      </c>
      <c r="Y77" s="43">
        <v>1</v>
      </c>
      <c r="Z77" s="43">
        <v>0</v>
      </c>
      <c r="AA77" s="43">
        <v>0</v>
      </c>
      <c r="AB77" s="43">
        <v>2</v>
      </c>
      <c r="AC77" s="42" t="s">
        <v>56</v>
      </c>
      <c r="AD77" s="40" t="s">
        <v>18</v>
      </c>
      <c r="AE77" s="58">
        <v>7</v>
      </c>
      <c r="AF77" s="58">
        <v>7</v>
      </c>
      <c r="AG77" s="58">
        <v>7</v>
      </c>
      <c r="AH77" s="58">
        <v>7</v>
      </c>
      <c r="AI77" s="58">
        <v>7</v>
      </c>
      <c r="AJ77" s="58">
        <v>7</v>
      </c>
      <c r="AK77" s="58">
        <v>7</v>
      </c>
      <c r="AL77" s="41">
        <v>2028</v>
      </c>
      <c r="AM77" s="10"/>
    </row>
    <row r="78" spans="1:39" s="8" customFormat="1" ht="75.75" customHeight="1">
      <c r="A78" s="10"/>
      <c r="B78" s="43">
        <v>8</v>
      </c>
      <c r="C78" s="43">
        <v>0</v>
      </c>
      <c r="D78" s="43">
        <v>0</v>
      </c>
      <c r="E78" s="71">
        <v>0</v>
      </c>
      <c r="F78" s="71">
        <v>4</v>
      </c>
      <c r="G78" s="71">
        <v>0</v>
      </c>
      <c r="H78" s="71">
        <v>8</v>
      </c>
      <c r="I78" s="44">
        <v>0</v>
      </c>
      <c r="J78" s="43">
        <v>9</v>
      </c>
      <c r="K78" s="43">
        <v>2</v>
      </c>
      <c r="L78" s="69">
        <v>0</v>
      </c>
      <c r="M78" s="69">
        <v>1</v>
      </c>
      <c r="N78" s="69">
        <v>2</v>
      </c>
      <c r="O78" s="69">
        <v>0</v>
      </c>
      <c r="P78" s="69">
        <v>1</v>
      </c>
      <c r="Q78" s="69">
        <v>1</v>
      </c>
      <c r="R78" s="70">
        <v>0</v>
      </c>
      <c r="S78" s="43">
        <v>0</v>
      </c>
      <c r="T78" s="43">
        <v>9</v>
      </c>
      <c r="U78" s="60">
        <v>2</v>
      </c>
      <c r="V78" s="60">
        <v>0</v>
      </c>
      <c r="W78" s="43">
        <v>1</v>
      </c>
      <c r="X78" s="43">
        <v>1</v>
      </c>
      <c r="Y78" s="43">
        <v>1</v>
      </c>
      <c r="Z78" s="43">
        <v>0</v>
      </c>
      <c r="AA78" s="43">
        <v>0</v>
      </c>
      <c r="AB78" s="43">
        <v>3</v>
      </c>
      <c r="AC78" s="42" t="s">
        <v>57</v>
      </c>
      <c r="AD78" s="40" t="s">
        <v>19</v>
      </c>
      <c r="AE78" s="48">
        <v>328.6</v>
      </c>
      <c r="AF78" s="48">
        <v>328.6</v>
      </c>
      <c r="AG78" s="48">
        <v>328.6</v>
      </c>
      <c r="AH78" s="48">
        <v>328.6</v>
      </c>
      <c r="AI78" s="48">
        <v>328.6</v>
      </c>
      <c r="AJ78" s="48">
        <v>328.6</v>
      </c>
      <c r="AK78" s="49">
        <v>328.6</v>
      </c>
      <c r="AL78" s="41">
        <v>2028</v>
      </c>
      <c r="AM78" s="10"/>
    </row>
    <row r="79" spans="1:39" s="111" customFormat="1" ht="78" customHeight="1">
      <c r="A79" s="108"/>
      <c r="B79" s="81">
        <v>8</v>
      </c>
      <c r="C79" s="81">
        <v>0</v>
      </c>
      <c r="D79" s="81">
        <v>0</v>
      </c>
      <c r="E79" s="87">
        <v>0</v>
      </c>
      <c r="F79" s="87">
        <v>4</v>
      </c>
      <c r="G79" s="87">
        <v>0</v>
      </c>
      <c r="H79" s="87">
        <v>8</v>
      </c>
      <c r="I79" s="88">
        <v>0</v>
      </c>
      <c r="J79" s="81">
        <v>9</v>
      </c>
      <c r="K79" s="81">
        <v>2</v>
      </c>
      <c r="L79" s="80">
        <v>0</v>
      </c>
      <c r="M79" s="80">
        <v>1</v>
      </c>
      <c r="N79" s="80" t="s">
        <v>46</v>
      </c>
      <c r="O79" s="80">
        <v>0</v>
      </c>
      <c r="P79" s="80">
        <v>3</v>
      </c>
      <c r="Q79" s="80">
        <v>0</v>
      </c>
      <c r="R79" s="80">
        <v>0</v>
      </c>
      <c r="S79" s="81">
        <v>0</v>
      </c>
      <c r="T79" s="81">
        <v>9</v>
      </c>
      <c r="U79" s="81">
        <v>2</v>
      </c>
      <c r="V79" s="81">
        <v>0</v>
      </c>
      <c r="W79" s="81">
        <v>1</v>
      </c>
      <c r="X79" s="81">
        <v>1</v>
      </c>
      <c r="Y79" s="81">
        <v>2</v>
      </c>
      <c r="Z79" s="81">
        <v>0</v>
      </c>
      <c r="AA79" s="81">
        <v>0</v>
      </c>
      <c r="AB79" s="81">
        <v>0</v>
      </c>
      <c r="AC79" s="82" t="s">
        <v>100</v>
      </c>
      <c r="AD79" s="83" t="s">
        <v>23</v>
      </c>
      <c r="AE79" s="120">
        <v>1165300</v>
      </c>
      <c r="AF79" s="120">
        <v>1168800</v>
      </c>
      <c r="AG79" s="120">
        <v>1168600</v>
      </c>
      <c r="AH79" s="120">
        <v>1172400</v>
      </c>
      <c r="AI79" s="120">
        <v>1172400</v>
      </c>
      <c r="AJ79" s="120">
        <v>1172400</v>
      </c>
      <c r="AK79" s="120">
        <f>AE79+AF79+AG79+AH79+AI79+AJ79</f>
        <v>7019900</v>
      </c>
      <c r="AL79" s="109">
        <v>2028</v>
      </c>
      <c r="AM79" s="108"/>
    </row>
    <row r="80" spans="1:39" s="8" customFormat="1" ht="105.75" customHeight="1">
      <c r="A80" s="10"/>
      <c r="B80" s="43">
        <v>8</v>
      </c>
      <c r="C80" s="43">
        <v>0</v>
      </c>
      <c r="D80" s="43">
        <v>0</v>
      </c>
      <c r="E80" s="71">
        <v>0</v>
      </c>
      <c r="F80" s="71">
        <v>4</v>
      </c>
      <c r="G80" s="71">
        <v>0</v>
      </c>
      <c r="H80" s="71">
        <v>8</v>
      </c>
      <c r="I80" s="44">
        <v>0</v>
      </c>
      <c r="J80" s="43">
        <v>9</v>
      </c>
      <c r="K80" s="43">
        <v>2</v>
      </c>
      <c r="L80" s="69">
        <v>0</v>
      </c>
      <c r="M80" s="69">
        <v>1</v>
      </c>
      <c r="N80" s="69" t="s">
        <v>46</v>
      </c>
      <c r="O80" s="69">
        <v>0</v>
      </c>
      <c r="P80" s="69">
        <v>3</v>
      </c>
      <c r="Q80" s="69">
        <v>0</v>
      </c>
      <c r="R80" s="70">
        <v>0</v>
      </c>
      <c r="S80" s="43">
        <v>0</v>
      </c>
      <c r="T80" s="43">
        <v>9</v>
      </c>
      <c r="U80" s="60">
        <v>2</v>
      </c>
      <c r="V80" s="60">
        <v>0</v>
      </c>
      <c r="W80" s="43">
        <v>1</v>
      </c>
      <c r="X80" s="43">
        <v>1</v>
      </c>
      <c r="Y80" s="43">
        <v>2</v>
      </c>
      <c r="Z80" s="43">
        <v>0</v>
      </c>
      <c r="AA80" s="43">
        <v>0</v>
      </c>
      <c r="AB80" s="43">
        <v>1</v>
      </c>
      <c r="AC80" s="41" t="s">
        <v>101</v>
      </c>
      <c r="AD80" s="40" t="s">
        <v>17</v>
      </c>
      <c r="AE80" s="48">
        <v>20</v>
      </c>
      <c r="AF80" s="48">
        <v>20</v>
      </c>
      <c r="AG80" s="48">
        <v>20</v>
      </c>
      <c r="AH80" s="48">
        <v>20</v>
      </c>
      <c r="AI80" s="48">
        <v>20</v>
      </c>
      <c r="AJ80" s="48">
        <v>20</v>
      </c>
      <c r="AK80" s="48">
        <v>20</v>
      </c>
      <c r="AL80" s="41">
        <v>2028</v>
      </c>
      <c r="AM80" s="10"/>
    </row>
    <row r="81" spans="1:39" s="8" customFormat="1" ht="117.75" customHeight="1">
      <c r="A81" s="10"/>
      <c r="B81" s="95">
        <v>8</v>
      </c>
      <c r="C81" s="95">
        <v>0</v>
      </c>
      <c r="D81" s="95">
        <v>0</v>
      </c>
      <c r="E81" s="96">
        <v>0</v>
      </c>
      <c r="F81" s="96">
        <v>4</v>
      </c>
      <c r="G81" s="96">
        <v>0</v>
      </c>
      <c r="H81" s="96">
        <v>8</v>
      </c>
      <c r="I81" s="97">
        <v>0</v>
      </c>
      <c r="J81" s="95">
        <v>9</v>
      </c>
      <c r="K81" s="95">
        <v>2</v>
      </c>
      <c r="L81" s="70">
        <v>0</v>
      </c>
      <c r="M81" s="70">
        <v>2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95">
        <v>0</v>
      </c>
      <c r="T81" s="95">
        <v>9</v>
      </c>
      <c r="U81" s="95">
        <v>2</v>
      </c>
      <c r="V81" s="95">
        <v>0</v>
      </c>
      <c r="W81" s="95">
        <v>2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54" t="s">
        <v>78</v>
      </c>
      <c r="AD81" s="55" t="s">
        <v>24</v>
      </c>
      <c r="AE81" s="78">
        <f>AE83</f>
        <v>4661100</v>
      </c>
      <c r="AF81" s="78">
        <f aca="true" t="shared" si="7" ref="AF81:AK81">AF83</f>
        <v>4675500</v>
      </c>
      <c r="AG81" s="78">
        <f t="shared" si="7"/>
        <v>4675400</v>
      </c>
      <c r="AH81" s="78">
        <f t="shared" si="7"/>
        <v>4675400</v>
      </c>
      <c r="AI81" s="78">
        <f t="shared" si="7"/>
        <v>4675400</v>
      </c>
      <c r="AJ81" s="78">
        <f t="shared" si="7"/>
        <v>4675400</v>
      </c>
      <c r="AK81" s="78">
        <f t="shared" si="7"/>
        <v>28038200</v>
      </c>
      <c r="AL81" s="41">
        <v>2028</v>
      </c>
      <c r="AM81" s="10"/>
    </row>
    <row r="82" spans="1:39" s="8" customFormat="1" ht="24">
      <c r="A82" s="59"/>
      <c r="B82" s="95">
        <v>8</v>
      </c>
      <c r="C82" s="95">
        <v>0</v>
      </c>
      <c r="D82" s="95">
        <v>0</v>
      </c>
      <c r="E82" s="96">
        <v>0</v>
      </c>
      <c r="F82" s="96">
        <v>4</v>
      </c>
      <c r="G82" s="96">
        <v>0</v>
      </c>
      <c r="H82" s="96">
        <v>8</v>
      </c>
      <c r="I82" s="97">
        <v>0</v>
      </c>
      <c r="J82" s="95">
        <v>9</v>
      </c>
      <c r="K82" s="95">
        <v>2</v>
      </c>
      <c r="L82" s="70">
        <v>0</v>
      </c>
      <c r="M82" s="70">
        <v>2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95">
        <v>0</v>
      </c>
      <c r="T82" s="95">
        <v>9</v>
      </c>
      <c r="U82" s="95">
        <v>2</v>
      </c>
      <c r="V82" s="95">
        <v>0</v>
      </c>
      <c r="W82" s="95">
        <v>2</v>
      </c>
      <c r="X82" s="95">
        <v>0</v>
      </c>
      <c r="Y82" s="95">
        <v>0</v>
      </c>
      <c r="Z82" s="95">
        <v>0</v>
      </c>
      <c r="AA82" s="95">
        <v>0</v>
      </c>
      <c r="AB82" s="95">
        <v>1</v>
      </c>
      <c r="AC82" s="42" t="s">
        <v>28</v>
      </c>
      <c r="AD82" s="40" t="s">
        <v>17</v>
      </c>
      <c r="AE82" s="48">
        <v>10</v>
      </c>
      <c r="AF82" s="48">
        <v>10</v>
      </c>
      <c r="AG82" s="48">
        <v>10</v>
      </c>
      <c r="AH82" s="48">
        <v>10</v>
      </c>
      <c r="AI82" s="48">
        <v>10</v>
      </c>
      <c r="AJ82" s="48">
        <v>10</v>
      </c>
      <c r="AK82" s="48">
        <v>10</v>
      </c>
      <c r="AL82" s="41">
        <v>2028</v>
      </c>
      <c r="AM82" s="10"/>
    </row>
    <row r="83" spans="1:39" s="8" customFormat="1" ht="24">
      <c r="A83" s="10"/>
      <c r="B83" s="95">
        <v>8</v>
      </c>
      <c r="C83" s="95">
        <v>0</v>
      </c>
      <c r="D83" s="95">
        <v>0</v>
      </c>
      <c r="E83" s="96">
        <v>0</v>
      </c>
      <c r="F83" s="96">
        <v>4</v>
      </c>
      <c r="G83" s="96">
        <v>0</v>
      </c>
      <c r="H83" s="96">
        <v>8</v>
      </c>
      <c r="I83" s="97">
        <v>0</v>
      </c>
      <c r="J83" s="95">
        <v>9</v>
      </c>
      <c r="K83" s="95">
        <v>2</v>
      </c>
      <c r="L83" s="70">
        <v>0</v>
      </c>
      <c r="M83" s="70">
        <v>2</v>
      </c>
      <c r="N83" s="70">
        <v>1</v>
      </c>
      <c r="O83" s="70">
        <v>0</v>
      </c>
      <c r="P83" s="70">
        <v>3</v>
      </c>
      <c r="Q83" s="70">
        <v>0</v>
      </c>
      <c r="R83" s="70">
        <v>0</v>
      </c>
      <c r="S83" s="95">
        <v>0</v>
      </c>
      <c r="T83" s="95">
        <v>9</v>
      </c>
      <c r="U83" s="95">
        <v>2</v>
      </c>
      <c r="V83" s="95">
        <v>0</v>
      </c>
      <c r="W83" s="95">
        <v>2</v>
      </c>
      <c r="X83" s="95">
        <v>2</v>
      </c>
      <c r="Y83" s="95">
        <v>1</v>
      </c>
      <c r="Z83" s="95">
        <v>0</v>
      </c>
      <c r="AA83" s="95">
        <v>0</v>
      </c>
      <c r="AB83" s="95">
        <v>0</v>
      </c>
      <c r="AC83" s="61" t="s">
        <v>61</v>
      </c>
      <c r="AD83" s="62" t="s">
        <v>24</v>
      </c>
      <c r="AE83" s="76">
        <v>4661100</v>
      </c>
      <c r="AF83" s="76">
        <v>4675500</v>
      </c>
      <c r="AG83" s="76">
        <v>4675400</v>
      </c>
      <c r="AH83" s="76">
        <v>4675400</v>
      </c>
      <c r="AI83" s="76">
        <v>4675400</v>
      </c>
      <c r="AJ83" s="76">
        <v>4675400</v>
      </c>
      <c r="AK83" s="76">
        <f>AJ83+AI83+AH83+AG83+AF83+AE83</f>
        <v>28038200</v>
      </c>
      <c r="AL83" s="41">
        <v>2028</v>
      </c>
      <c r="AM83" s="10"/>
    </row>
    <row r="84" spans="1:39" s="8" customFormat="1" ht="62.25" customHeight="1">
      <c r="A84" s="59"/>
      <c r="B84" s="43">
        <v>8</v>
      </c>
      <c r="C84" s="43">
        <v>0</v>
      </c>
      <c r="D84" s="43">
        <v>0</v>
      </c>
      <c r="E84" s="71">
        <v>0</v>
      </c>
      <c r="F84" s="71">
        <v>4</v>
      </c>
      <c r="G84" s="71">
        <v>0</v>
      </c>
      <c r="H84" s="71">
        <v>8</v>
      </c>
      <c r="I84" s="44">
        <v>0</v>
      </c>
      <c r="J84" s="43">
        <v>9</v>
      </c>
      <c r="K84" s="43">
        <v>2</v>
      </c>
      <c r="L84" s="70">
        <v>0</v>
      </c>
      <c r="M84" s="70">
        <v>2</v>
      </c>
      <c r="N84" s="70">
        <v>1</v>
      </c>
      <c r="O84" s="70">
        <v>0</v>
      </c>
      <c r="P84" s="70">
        <v>3</v>
      </c>
      <c r="Q84" s="70">
        <v>0</v>
      </c>
      <c r="R84" s="70">
        <v>0</v>
      </c>
      <c r="S84" s="43">
        <v>0</v>
      </c>
      <c r="T84" s="43">
        <v>9</v>
      </c>
      <c r="U84" s="72">
        <v>2</v>
      </c>
      <c r="V84" s="72">
        <v>0</v>
      </c>
      <c r="W84" s="43">
        <v>2</v>
      </c>
      <c r="X84" s="43">
        <v>2</v>
      </c>
      <c r="Y84" s="43">
        <v>1</v>
      </c>
      <c r="Z84" s="43">
        <v>0</v>
      </c>
      <c r="AA84" s="43">
        <v>0</v>
      </c>
      <c r="AB84" s="43">
        <v>1</v>
      </c>
      <c r="AC84" s="42" t="s">
        <v>102</v>
      </c>
      <c r="AD84" s="40" t="s">
        <v>18</v>
      </c>
      <c r="AE84" s="58">
        <v>7</v>
      </c>
      <c r="AF84" s="58">
        <v>7</v>
      </c>
      <c r="AG84" s="58">
        <v>7</v>
      </c>
      <c r="AH84" s="58">
        <v>7</v>
      </c>
      <c r="AI84" s="58">
        <v>7</v>
      </c>
      <c r="AJ84" s="58">
        <v>7</v>
      </c>
      <c r="AK84" s="58">
        <v>7</v>
      </c>
      <c r="AL84" s="41">
        <v>2028</v>
      </c>
      <c r="AM84" s="10"/>
    </row>
    <row r="85" spans="1:39" s="8" customFormat="1" ht="36">
      <c r="A85" s="10"/>
      <c r="B85" s="43">
        <v>8</v>
      </c>
      <c r="C85" s="43">
        <v>0</v>
      </c>
      <c r="D85" s="43">
        <v>0</v>
      </c>
      <c r="E85" s="71">
        <v>0</v>
      </c>
      <c r="F85" s="71">
        <v>4</v>
      </c>
      <c r="G85" s="71">
        <v>0</v>
      </c>
      <c r="H85" s="71">
        <v>8</v>
      </c>
      <c r="I85" s="44">
        <v>0</v>
      </c>
      <c r="J85" s="43">
        <v>9</v>
      </c>
      <c r="K85" s="43">
        <v>2</v>
      </c>
      <c r="L85" s="70">
        <v>0</v>
      </c>
      <c r="M85" s="70">
        <v>2</v>
      </c>
      <c r="N85" s="70">
        <v>1</v>
      </c>
      <c r="O85" s="70">
        <v>0</v>
      </c>
      <c r="P85" s="70">
        <v>3</v>
      </c>
      <c r="Q85" s="70">
        <v>0</v>
      </c>
      <c r="R85" s="70">
        <v>0</v>
      </c>
      <c r="S85" s="43">
        <v>0</v>
      </c>
      <c r="T85" s="43">
        <v>9</v>
      </c>
      <c r="U85" s="72">
        <v>2</v>
      </c>
      <c r="V85" s="72">
        <v>0</v>
      </c>
      <c r="W85" s="43">
        <v>2</v>
      </c>
      <c r="X85" s="43">
        <v>2</v>
      </c>
      <c r="Y85" s="43">
        <v>1</v>
      </c>
      <c r="Z85" s="43">
        <v>0</v>
      </c>
      <c r="AA85" s="43">
        <v>0</v>
      </c>
      <c r="AB85" s="43">
        <v>2</v>
      </c>
      <c r="AC85" s="42" t="s">
        <v>47</v>
      </c>
      <c r="AD85" s="40" t="s">
        <v>17</v>
      </c>
      <c r="AE85" s="48">
        <v>80</v>
      </c>
      <c r="AF85" s="48">
        <v>80</v>
      </c>
      <c r="AG85" s="48">
        <v>80</v>
      </c>
      <c r="AH85" s="48">
        <v>80</v>
      </c>
      <c r="AI85" s="48">
        <v>80</v>
      </c>
      <c r="AJ85" s="48">
        <v>80</v>
      </c>
      <c r="AK85" s="48">
        <v>80</v>
      </c>
      <c r="AL85" s="41">
        <v>2028</v>
      </c>
      <c r="AM85" s="10"/>
    </row>
    <row r="86" spans="1:39" s="8" customFormat="1" ht="156.75" customHeight="1">
      <c r="A86" s="10"/>
      <c r="B86" s="81">
        <v>8</v>
      </c>
      <c r="C86" s="81">
        <v>0</v>
      </c>
      <c r="D86" s="81">
        <v>0</v>
      </c>
      <c r="E86" s="87">
        <v>0</v>
      </c>
      <c r="F86" s="87">
        <v>4</v>
      </c>
      <c r="G86" s="87">
        <v>0</v>
      </c>
      <c r="H86" s="87">
        <v>8</v>
      </c>
      <c r="I86" s="88">
        <v>0</v>
      </c>
      <c r="J86" s="81">
        <v>9</v>
      </c>
      <c r="K86" s="81">
        <v>2</v>
      </c>
      <c r="L86" s="80">
        <v>0</v>
      </c>
      <c r="M86" s="80">
        <v>2</v>
      </c>
      <c r="N86" s="80">
        <v>2</v>
      </c>
      <c r="O86" s="80">
        <v>0</v>
      </c>
      <c r="P86" s="80">
        <v>2</v>
      </c>
      <c r="Q86" s="80">
        <v>2</v>
      </c>
      <c r="R86" s="80">
        <v>0</v>
      </c>
      <c r="S86" s="81">
        <v>0</v>
      </c>
      <c r="T86" s="81">
        <v>9</v>
      </c>
      <c r="U86" s="81">
        <v>2</v>
      </c>
      <c r="V86" s="81">
        <v>0</v>
      </c>
      <c r="W86" s="81">
        <v>2</v>
      </c>
      <c r="X86" s="81">
        <v>2</v>
      </c>
      <c r="Y86" s="81">
        <v>2</v>
      </c>
      <c r="Z86" s="81">
        <v>0</v>
      </c>
      <c r="AA86" s="81">
        <v>0</v>
      </c>
      <c r="AB86" s="81">
        <v>0</v>
      </c>
      <c r="AC86" s="82" t="s">
        <v>48</v>
      </c>
      <c r="AD86" s="83" t="s">
        <v>76</v>
      </c>
      <c r="AE86" s="49">
        <v>1</v>
      </c>
      <c r="AF86" s="49">
        <v>1</v>
      </c>
      <c r="AG86" s="49">
        <v>1</v>
      </c>
      <c r="AH86" s="49">
        <v>1</v>
      </c>
      <c r="AI86" s="49">
        <v>1</v>
      </c>
      <c r="AJ86" s="49">
        <v>1</v>
      </c>
      <c r="AK86" s="49">
        <v>1</v>
      </c>
      <c r="AL86" s="41">
        <v>2028</v>
      </c>
      <c r="AM86" s="10"/>
    </row>
    <row r="87" spans="1:39" s="8" customFormat="1" ht="137.25" customHeight="1">
      <c r="A87" s="10"/>
      <c r="B87" s="81">
        <v>8</v>
      </c>
      <c r="C87" s="81">
        <v>0</v>
      </c>
      <c r="D87" s="81">
        <v>0</v>
      </c>
      <c r="E87" s="87">
        <v>0</v>
      </c>
      <c r="F87" s="87">
        <v>4</v>
      </c>
      <c r="G87" s="87">
        <v>0</v>
      </c>
      <c r="H87" s="87">
        <v>8</v>
      </c>
      <c r="I87" s="88">
        <v>0</v>
      </c>
      <c r="J87" s="81">
        <v>9</v>
      </c>
      <c r="K87" s="81">
        <v>2</v>
      </c>
      <c r="L87" s="80">
        <v>0</v>
      </c>
      <c r="M87" s="80">
        <v>3</v>
      </c>
      <c r="N87" s="80">
        <v>2</v>
      </c>
      <c r="O87" s="80">
        <v>0</v>
      </c>
      <c r="P87" s="80">
        <v>0</v>
      </c>
      <c r="Q87" s="80">
        <v>0</v>
      </c>
      <c r="R87" s="80">
        <v>0</v>
      </c>
      <c r="S87" s="81">
        <v>0</v>
      </c>
      <c r="T87" s="81">
        <v>9</v>
      </c>
      <c r="U87" s="81">
        <v>2</v>
      </c>
      <c r="V87" s="81">
        <v>0</v>
      </c>
      <c r="W87" s="81">
        <v>3</v>
      </c>
      <c r="X87" s="81">
        <v>0</v>
      </c>
      <c r="Y87" s="81">
        <v>0</v>
      </c>
      <c r="Z87" s="81">
        <v>0</v>
      </c>
      <c r="AA87" s="81">
        <v>0</v>
      </c>
      <c r="AB87" s="81">
        <v>0</v>
      </c>
      <c r="AC87" s="82" t="s">
        <v>104</v>
      </c>
      <c r="AD87" s="83" t="s">
        <v>24</v>
      </c>
      <c r="AE87" s="105">
        <f aca="true" t="shared" si="8" ref="AE87:AJ87">AE90</f>
        <v>600000</v>
      </c>
      <c r="AF87" s="105">
        <f t="shared" si="8"/>
        <v>600000</v>
      </c>
      <c r="AG87" s="105">
        <v>603800</v>
      </c>
      <c r="AH87" s="105">
        <f t="shared" si="8"/>
        <v>600000</v>
      </c>
      <c r="AI87" s="105">
        <f t="shared" si="8"/>
        <v>600000</v>
      </c>
      <c r="AJ87" s="105">
        <f t="shared" si="8"/>
        <v>600000</v>
      </c>
      <c r="AK87" s="105">
        <f>AE87+AF87+AG87+AH87+AI87+AJ87</f>
        <v>3603800</v>
      </c>
      <c r="AL87" s="41">
        <v>2028</v>
      </c>
      <c r="AM87" s="10"/>
    </row>
    <row r="88" spans="1:39" s="8" customFormat="1" ht="100.5" customHeight="1">
      <c r="A88" s="10"/>
      <c r="B88" s="81">
        <v>8</v>
      </c>
      <c r="C88" s="81">
        <v>0</v>
      </c>
      <c r="D88" s="81">
        <v>0</v>
      </c>
      <c r="E88" s="87">
        <v>0</v>
      </c>
      <c r="F88" s="87">
        <v>4</v>
      </c>
      <c r="G88" s="87">
        <v>0</v>
      </c>
      <c r="H88" s="87">
        <v>8</v>
      </c>
      <c r="I88" s="88">
        <v>0</v>
      </c>
      <c r="J88" s="81">
        <v>9</v>
      </c>
      <c r="K88" s="81">
        <v>2</v>
      </c>
      <c r="L88" s="80">
        <v>0</v>
      </c>
      <c r="M88" s="80">
        <v>3</v>
      </c>
      <c r="N88" s="80">
        <v>2</v>
      </c>
      <c r="O88" s="80">
        <v>0</v>
      </c>
      <c r="P88" s="80">
        <v>0</v>
      </c>
      <c r="Q88" s="80">
        <v>0</v>
      </c>
      <c r="R88" s="80">
        <v>0</v>
      </c>
      <c r="S88" s="81">
        <v>0</v>
      </c>
      <c r="T88" s="81">
        <v>9</v>
      </c>
      <c r="U88" s="81">
        <v>2</v>
      </c>
      <c r="V88" s="81">
        <v>0</v>
      </c>
      <c r="W88" s="81">
        <v>3</v>
      </c>
      <c r="X88" s="81">
        <v>0</v>
      </c>
      <c r="Y88" s="81">
        <v>0</v>
      </c>
      <c r="Z88" s="81">
        <v>0</v>
      </c>
      <c r="AA88" s="81">
        <v>0</v>
      </c>
      <c r="AB88" s="81">
        <v>1</v>
      </c>
      <c r="AC88" s="42" t="s">
        <v>80</v>
      </c>
      <c r="AD88" s="83" t="s">
        <v>18</v>
      </c>
      <c r="AE88" s="49">
        <v>1</v>
      </c>
      <c r="AF88" s="49">
        <v>1</v>
      </c>
      <c r="AG88" s="49">
        <v>1</v>
      </c>
      <c r="AH88" s="49">
        <v>1</v>
      </c>
      <c r="AI88" s="49">
        <v>1</v>
      </c>
      <c r="AJ88" s="49">
        <v>1</v>
      </c>
      <c r="AK88" s="49">
        <v>1</v>
      </c>
      <c r="AL88" s="41">
        <v>2028</v>
      </c>
      <c r="AM88" s="10"/>
    </row>
    <row r="89" spans="1:39" s="8" customFormat="1" ht="100.5" customHeight="1">
      <c r="A89" s="10"/>
      <c r="B89" s="81">
        <v>8</v>
      </c>
      <c r="C89" s="81">
        <v>0</v>
      </c>
      <c r="D89" s="81">
        <v>0</v>
      </c>
      <c r="E89" s="87">
        <v>0</v>
      </c>
      <c r="F89" s="87">
        <v>4</v>
      </c>
      <c r="G89" s="87">
        <v>0</v>
      </c>
      <c r="H89" s="87">
        <v>8</v>
      </c>
      <c r="I89" s="88">
        <v>0</v>
      </c>
      <c r="J89" s="81">
        <v>9</v>
      </c>
      <c r="K89" s="81">
        <v>2</v>
      </c>
      <c r="L89" s="80">
        <v>0</v>
      </c>
      <c r="M89" s="80">
        <v>3</v>
      </c>
      <c r="N89" s="80">
        <v>2</v>
      </c>
      <c r="O89" s="80">
        <v>0</v>
      </c>
      <c r="P89" s="80">
        <v>0</v>
      </c>
      <c r="Q89" s="80">
        <v>0</v>
      </c>
      <c r="R89" s="80">
        <v>0</v>
      </c>
      <c r="S89" s="81">
        <v>0</v>
      </c>
      <c r="T89" s="81">
        <v>9</v>
      </c>
      <c r="U89" s="81">
        <v>2</v>
      </c>
      <c r="V89" s="81">
        <v>0</v>
      </c>
      <c r="W89" s="81">
        <v>3</v>
      </c>
      <c r="X89" s="81">
        <v>0</v>
      </c>
      <c r="Y89" s="81">
        <v>0</v>
      </c>
      <c r="Z89" s="81">
        <v>0</v>
      </c>
      <c r="AA89" s="81">
        <v>0</v>
      </c>
      <c r="AB89" s="81">
        <v>2</v>
      </c>
      <c r="AC89" s="42" t="s">
        <v>81</v>
      </c>
      <c r="AD89" s="83" t="s">
        <v>17</v>
      </c>
      <c r="AE89" s="49">
        <v>25</v>
      </c>
      <c r="AF89" s="49">
        <v>30</v>
      </c>
      <c r="AG89" s="49">
        <v>31</v>
      </c>
      <c r="AH89" s="49">
        <v>31</v>
      </c>
      <c r="AI89" s="49">
        <v>32</v>
      </c>
      <c r="AJ89" s="49">
        <v>32</v>
      </c>
      <c r="AK89" s="49">
        <v>32</v>
      </c>
      <c r="AL89" s="41">
        <v>2028</v>
      </c>
      <c r="AM89" s="10"/>
    </row>
    <row r="90" spans="1:39" s="111" customFormat="1" ht="100.5" customHeight="1">
      <c r="A90" s="108"/>
      <c r="B90" s="81">
        <v>8</v>
      </c>
      <c r="C90" s="81">
        <v>0</v>
      </c>
      <c r="D90" s="81">
        <v>0</v>
      </c>
      <c r="E90" s="87">
        <v>0</v>
      </c>
      <c r="F90" s="87">
        <v>4</v>
      </c>
      <c r="G90" s="87">
        <v>0</v>
      </c>
      <c r="H90" s="87">
        <v>8</v>
      </c>
      <c r="I90" s="88">
        <v>0</v>
      </c>
      <c r="J90" s="81">
        <v>9</v>
      </c>
      <c r="K90" s="81">
        <v>2</v>
      </c>
      <c r="L90" s="80">
        <v>0</v>
      </c>
      <c r="M90" s="80">
        <v>3</v>
      </c>
      <c r="N90" s="80">
        <v>2</v>
      </c>
      <c r="O90" s="80">
        <v>0</v>
      </c>
      <c r="P90" s="80">
        <v>1</v>
      </c>
      <c r="Q90" s="80">
        <v>1</v>
      </c>
      <c r="R90" s="80">
        <v>0</v>
      </c>
      <c r="S90" s="81">
        <v>0</v>
      </c>
      <c r="T90" s="81">
        <v>9</v>
      </c>
      <c r="U90" s="81">
        <v>2</v>
      </c>
      <c r="V90" s="81">
        <v>0</v>
      </c>
      <c r="W90" s="81">
        <v>3</v>
      </c>
      <c r="X90" s="81">
        <v>1</v>
      </c>
      <c r="Y90" s="81">
        <v>1</v>
      </c>
      <c r="Z90" s="81">
        <v>0</v>
      </c>
      <c r="AA90" s="81">
        <v>0</v>
      </c>
      <c r="AB90" s="81">
        <v>0</v>
      </c>
      <c r="AC90" s="82" t="s">
        <v>103</v>
      </c>
      <c r="AD90" s="83" t="s">
        <v>24</v>
      </c>
      <c r="AE90" s="49">
        <v>600000</v>
      </c>
      <c r="AF90" s="49">
        <v>600000</v>
      </c>
      <c r="AG90" s="49">
        <v>603800</v>
      </c>
      <c r="AH90" s="49">
        <v>600000</v>
      </c>
      <c r="AI90" s="49">
        <v>600000</v>
      </c>
      <c r="AJ90" s="49">
        <v>600000</v>
      </c>
      <c r="AK90" s="49">
        <f>AE90+AF90+AG90+AH90+AI90+AJ90</f>
        <v>3603800</v>
      </c>
      <c r="AL90" s="109">
        <v>2028</v>
      </c>
      <c r="AM90" s="108"/>
    </row>
    <row r="91" spans="1:39" s="8" customFormat="1" ht="100.5" customHeight="1">
      <c r="A91" s="10"/>
      <c r="B91" s="81">
        <v>8</v>
      </c>
      <c r="C91" s="81">
        <v>0</v>
      </c>
      <c r="D91" s="81">
        <v>0</v>
      </c>
      <c r="E91" s="87">
        <v>0</v>
      </c>
      <c r="F91" s="87">
        <v>4</v>
      </c>
      <c r="G91" s="87">
        <v>0</v>
      </c>
      <c r="H91" s="87">
        <v>8</v>
      </c>
      <c r="I91" s="88">
        <v>0</v>
      </c>
      <c r="J91" s="81">
        <v>9</v>
      </c>
      <c r="K91" s="81">
        <v>2</v>
      </c>
      <c r="L91" s="80">
        <v>0</v>
      </c>
      <c r="M91" s="80">
        <v>3</v>
      </c>
      <c r="N91" s="80">
        <v>2</v>
      </c>
      <c r="O91" s="80">
        <v>0</v>
      </c>
      <c r="P91" s="80">
        <v>1</v>
      </c>
      <c r="Q91" s="80">
        <v>1</v>
      </c>
      <c r="R91" s="80">
        <v>0</v>
      </c>
      <c r="S91" s="81">
        <v>0</v>
      </c>
      <c r="T91" s="81">
        <v>9</v>
      </c>
      <c r="U91" s="81">
        <v>2</v>
      </c>
      <c r="V91" s="81">
        <v>0</v>
      </c>
      <c r="W91" s="81">
        <v>3</v>
      </c>
      <c r="X91" s="81">
        <v>1</v>
      </c>
      <c r="Y91" s="81">
        <v>1</v>
      </c>
      <c r="Z91" s="81">
        <v>0</v>
      </c>
      <c r="AA91" s="81">
        <v>0</v>
      </c>
      <c r="AB91" s="81">
        <v>1</v>
      </c>
      <c r="AC91" s="42" t="s">
        <v>82</v>
      </c>
      <c r="AD91" s="83" t="s">
        <v>76</v>
      </c>
      <c r="AE91" s="49">
        <v>1</v>
      </c>
      <c r="AF91" s="49">
        <v>1</v>
      </c>
      <c r="AG91" s="49">
        <v>1</v>
      </c>
      <c r="AH91" s="49">
        <v>1</v>
      </c>
      <c r="AI91" s="49">
        <v>1</v>
      </c>
      <c r="AJ91" s="49">
        <v>1</v>
      </c>
      <c r="AK91" s="49">
        <v>1</v>
      </c>
      <c r="AL91" s="41">
        <v>2028</v>
      </c>
      <c r="AM91" s="10"/>
    </row>
    <row r="92" spans="1:39" s="8" customFormat="1" ht="15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ht="15">
      <c r="A309" s="30"/>
    </row>
  </sheetData>
  <sheetProtection/>
  <mergeCells count="31">
    <mergeCell ref="L18:M19"/>
    <mergeCell ref="S18:T19"/>
    <mergeCell ref="AE16:AJ18"/>
    <mergeCell ref="AD16:AD19"/>
    <mergeCell ref="J13:AL13"/>
    <mergeCell ref="B17:D19"/>
    <mergeCell ref="D8:AL8"/>
    <mergeCell ref="Z18:AA19"/>
    <mergeCell ref="N18:R19"/>
    <mergeCell ref="X18:Y19"/>
    <mergeCell ref="AC16:AC19"/>
    <mergeCell ref="AK1:AL1"/>
    <mergeCell ref="AK2:AL2"/>
    <mergeCell ref="D6:AL6"/>
    <mergeCell ref="D9:AL9"/>
    <mergeCell ref="AK4:AL4"/>
    <mergeCell ref="I18:J19"/>
    <mergeCell ref="S16:AB16"/>
    <mergeCell ref="AK16:AL18"/>
    <mergeCell ref="U18:U19"/>
    <mergeCell ref="K18:K19"/>
    <mergeCell ref="E17:F19"/>
    <mergeCell ref="V18:V19"/>
    <mergeCell ref="D10:AL10"/>
    <mergeCell ref="D11:AL11"/>
    <mergeCell ref="J14:AL14"/>
    <mergeCell ref="D7:AL7"/>
    <mergeCell ref="W18:W19"/>
    <mergeCell ref="B16:R16"/>
    <mergeCell ref="G17:H19"/>
    <mergeCell ref="I17:R17"/>
  </mergeCells>
  <printOptions horizontalCentered="1"/>
  <pageMargins left="0.25" right="0.25" top="0.75" bottom="0.75" header="0.3" footer="0.3"/>
  <pageSetup firstPageNumber="34" useFirstPageNumber="1" fitToHeight="0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2024-02-26T10:58:34Z</cp:lastPrinted>
  <dcterms:created xsi:type="dcterms:W3CDTF">2011-12-09T07:36:49Z</dcterms:created>
  <dcterms:modified xsi:type="dcterms:W3CDTF">2024-02-26T11:05:51Z</dcterms:modified>
  <cp:category/>
  <cp:version/>
  <cp:contentType/>
  <cp:contentStatus/>
</cp:coreProperties>
</file>