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Приложение 3" sheetId="1" r:id="rId1"/>
    <sheet name="Лист1" sheetId="2" r:id="rId2"/>
  </sheets>
  <definedNames>
    <definedName name="_xlnm.Print_Titles" localSheetId="0">'Приложение 3'!$16:$19</definedName>
    <definedName name="_xlnm.Print_Area" localSheetId="0">'Приложение 3'!$B$1:$AL$86</definedName>
  </definedNames>
  <calcPr fullCalcOnLoad="1"/>
</workbook>
</file>

<file path=xl/sharedStrings.xml><?xml version="1.0" encoding="utf-8"?>
<sst xmlns="http://schemas.openxmlformats.org/spreadsheetml/2006/main" count="204" uniqueCount="108">
  <si>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</si>
  <si>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</si>
  <si>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</si>
  <si>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</si>
  <si>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</si>
  <si>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</si>
  <si>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</si>
  <si>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</si>
  <si>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</si>
  <si>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</si>
  <si>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</si>
  <si>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</si>
  <si>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</si>
  <si>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</si>
  <si>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</si>
  <si>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</si>
  <si>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</si>
  <si>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</si>
  <si>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шт</t>
  </si>
  <si>
    <t>км</t>
  </si>
  <si>
    <t>тыс. чел</t>
  </si>
  <si>
    <t>Показатель   1  Уровень удовлетворенности населения района деятельностью администрации в сфере развития транспорта</t>
  </si>
  <si>
    <t>Показатель  2  Уровень удовлетворенности населения района деятельностью администрации в сфере  дорожного хозяйства</t>
  </si>
  <si>
    <t xml:space="preserve"> рублей</t>
  </si>
  <si>
    <t>рублей</t>
  </si>
  <si>
    <r>
      <t xml:space="preserve">Показатель 2 </t>
    </r>
    <r>
      <rPr>
        <sz val="9"/>
        <rFont val="Times New Roman"/>
        <family val="1"/>
      </rPr>
      <t>Количество предписаний ,выданных надзорными органами органам местного самоуправления по устранению нарушений по содержанию дорог</t>
    </r>
  </si>
  <si>
    <r>
      <t>Показатель 1.</t>
    </r>
    <r>
      <rPr>
        <sz val="9"/>
        <rFont val="Times New Roman"/>
        <family val="1"/>
      </rPr>
      <t>Протяженность автомобильных дорог общего пользования 3 класса по которым приняты государственные полномочия</t>
    </r>
  </si>
  <si>
    <r>
      <rPr>
        <b/>
        <sz val="9"/>
        <rFont val="Times New Roman"/>
        <family val="1"/>
      </rPr>
      <t xml:space="preserve">Показатель 2. </t>
    </r>
    <r>
      <rPr>
        <sz val="9"/>
        <rFont val="Times New Roman"/>
        <family val="1"/>
      </rPr>
      <t>Доля дорог 3 класса на обслуживание которых заключены муниципальные контракты</t>
    </r>
  </si>
  <si>
    <r>
      <t xml:space="preserve">Показатель  1 </t>
    </r>
    <r>
      <rPr>
        <sz val="9"/>
        <rFont val="Times New Roman"/>
        <family val="1"/>
      </rPr>
      <t>Доля населения,проживающего в населенных пунктах,не имеющих регулярного автобусного сообщения</t>
    </r>
  </si>
  <si>
    <r>
      <t xml:space="preserve">Показатель 2. </t>
    </r>
    <r>
      <rPr>
        <sz val="9"/>
        <rFont val="Times New Roman"/>
        <family val="1"/>
      </rPr>
      <t xml:space="preserve">Количество перевезенных пассажиров автомобильным транспортом в отчетном периоде </t>
    </r>
  </si>
  <si>
    <r>
      <t xml:space="preserve">Показатель 1. </t>
    </r>
    <r>
      <rPr>
        <sz val="9"/>
        <rFont val="Times New Roman"/>
        <family val="1"/>
      </rPr>
      <t xml:space="preserve">Количество разработанных и утвержденных муниципальных правовых актов в сфере транспорта  </t>
    </r>
  </si>
  <si>
    <t>программа</t>
  </si>
  <si>
    <t>подпрограмма</t>
  </si>
  <si>
    <t>цель программы</t>
  </si>
  <si>
    <t>задача подпрограммы</t>
  </si>
  <si>
    <t>мероприятия</t>
  </si>
  <si>
    <t>показатель</t>
  </si>
  <si>
    <r>
      <t xml:space="preserve">Мероприятие  1.2  </t>
    </r>
    <r>
      <rPr>
        <sz val="9"/>
        <rFont val="Times New Roman"/>
        <family val="1"/>
      </rPr>
      <t>Субвенции местным  бюджетам на осуществление отдельных государственных полномочий Тверской области в сфере осуществления дорожной деятельности</t>
    </r>
  </si>
  <si>
    <t>руб.</t>
  </si>
  <si>
    <r>
      <rPr>
        <b/>
        <sz val="9"/>
        <rFont val="Times New Roman"/>
        <family val="1"/>
      </rPr>
      <t>Административное мероприятие 2.1</t>
    </r>
    <r>
      <rPr>
        <sz val="9"/>
        <rFont val="Times New Roman"/>
        <family val="1"/>
      </rPr>
      <t xml:space="preserve"> «Подготовка и оформление комплекта конкурсной документации на определение подрядчика на выполнение проектной документации"</t>
    </r>
  </si>
  <si>
    <r>
      <t xml:space="preserve">Административное мероприятие 2.2 </t>
    </r>
    <r>
      <rPr>
        <sz val="9"/>
        <rFont val="Times New Roman"/>
        <family val="1"/>
      </rPr>
      <t>"Проведение аукциона на определение подрядчика на выполнение работ по капитальному ремонту, ремонту автомобильных дорог местного значения"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</si>
  <si>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 «Протяженность отремонтированных автомобильных дорог общего пользования местного значения" 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</si>
  <si>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«Доля протяженности автомобильных дорог общего пользования местного значения, подлежащих капитальному ремонту, ремонту."</t>
    </r>
  </si>
  <si>
    <r>
      <t>Показатель 1</t>
    </r>
    <r>
      <rPr>
        <sz val="9"/>
        <rFont val="Times New Roman"/>
        <family val="1"/>
      </rPr>
      <t xml:space="preserve"> Доля дорог местного значения  ,включенных в перечень  на содержание, по которым заключены муниципальные контракты ,договора на содержание дорог местного значения </t>
    </r>
  </si>
  <si>
    <t>код целевой статьи расходов бюджета</t>
  </si>
  <si>
    <t>направление расходов</t>
  </si>
  <si>
    <t>S</t>
  </si>
  <si>
    <r>
      <t xml:space="preserve">Показатель 2. </t>
    </r>
    <r>
      <rPr>
        <sz val="9"/>
        <rFont val="Times New Roman"/>
        <family val="1"/>
      </rPr>
      <t>Доля субсидии из областного бюджета Тверской области на организацию транспортного обслуживания населения на муниципальных маршрутах регулярных перевозок по регулярным тарифам</t>
    </r>
  </si>
  <si>
    <r>
      <t xml:space="preserve">Мероприятие 2.2  </t>
    </r>
    <r>
      <rPr>
        <sz val="9"/>
        <rFont val="Times New Roman"/>
        <family val="1"/>
      </rPr>
      <t xml:space="preserve">Утверждение реестра муниципальных маршрутов регулярных перевозок по регулируемым тарифам </t>
    </r>
  </si>
  <si>
    <t>Главный администратор  (администратор) муниципальной  программы  Весьегонского муниципального округа Тверской области</t>
  </si>
  <si>
    <t>Характеристика   муниципальной   программы  Весьегонского муниципального округа Тверской области</t>
  </si>
  <si>
    <t>R</t>
  </si>
  <si>
    <r>
      <rPr>
        <b/>
        <sz val="9"/>
        <rFont val="Times New Roman"/>
        <family val="1"/>
      </rPr>
      <t xml:space="preserve">Цель </t>
    </r>
    <r>
      <rPr>
        <sz val="9"/>
        <rFont val="Times New Roman"/>
        <family val="1"/>
      </rPr>
      <t>1  Создание условий для обеспечения населения округа транспортными услугами.</t>
    </r>
  </si>
  <si>
    <r>
      <t xml:space="preserve">Показатель 1  </t>
    </r>
    <r>
      <rPr>
        <sz val="9"/>
        <rFont val="Times New Roman"/>
        <family val="1"/>
      </rPr>
      <t xml:space="preserve">Доля дорог,находящихся в ведении муниципального округа,соответствующих нормативам состояния дорожного полотна </t>
    </r>
  </si>
  <si>
    <r>
      <t xml:space="preserve">Показатель 1. </t>
    </r>
    <r>
      <rPr>
        <sz val="9"/>
        <rFont val="Times New Roman"/>
        <family val="1"/>
      </rPr>
      <t xml:space="preserve"> Количество предписаний, выданных по дорогам общего пользования местного значения с твердым покрытием до сельских населенных пунктов, не имеющей круглогодичной связи с сетью автомобильных дорог общего пользования</t>
    </r>
  </si>
  <si>
    <t>м2</t>
  </si>
  <si>
    <r>
      <t>Показатель 2.</t>
    </r>
    <r>
      <rPr>
        <sz val="9"/>
        <rFont val="Times New Roman"/>
        <family val="1"/>
      </rPr>
      <t>Количество маршрутов на территории Весьегонского муниципального округа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</si>
  <si>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r>
      <t xml:space="preserve">Показатель 3. </t>
    </r>
    <r>
      <rPr>
        <sz val="9"/>
        <rFont val="Times New Roman"/>
        <family val="1"/>
      </rPr>
      <t>Протяженность  маршрутов на территории Весьегонского муниципального округа на которых обеспечивается транспортное обслуживании населения в соответствии с минимальными социальными требованиями</t>
    </r>
  </si>
  <si>
    <r>
      <t xml:space="preserve">Мероприятие 2.3 </t>
    </r>
    <r>
      <rPr>
        <sz val="9"/>
        <rFont val="Times New Roman"/>
        <family val="1"/>
      </rPr>
      <t>Софинансирование на капитальный ремонт и ремонт улично-дорожной сети</t>
    </r>
  </si>
  <si>
    <r>
      <t xml:space="preserve">Мероприятие 2.4 </t>
    </r>
    <r>
      <rPr>
        <sz val="9"/>
        <rFont val="Times New Roman"/>
        <family val="1"/>
      </rPr>
      <t xml:space="preserve"> Субсидии на капитальный ремонт и ремонт улично-дорожной сети</t>
    </r>
  </si>
  <si>
    <t>Подпрограмма 2 Транспортное обслуживание населения Весьегонского муниципального округа Тверской области</t>
  </si>
  <si>
    <r>
      <rPr>
        <b/>
        <sz val="9"/>
        <rFont val="Times New Roman"/>
        <family val="1"/>
      </rPr>
      <t xml:space="preserve">Мероприятие 2.1 </t>
    </r>
    <r>
      <rPr>
        <sz val="9"/>
        <rFont val="Times New Roman"/>
        <family val="1"/>
      </rPr>
      <t xml:space="preserve">Субсидии  на организацию транспортного обслуживания населения на муниципальных маршрутах регулярных перевозок по регулярным тарифам </t>
    </r>
  </si>
  <si>
    <t>Задача  подпрограммы 1. Текущее содержание автомобильных дорог местного значения и регионального значения 3 класса</t>
  </si>
  <si>
    <r>
      <rPr>
        <b/>
        <sz val="9"/>
        <rFont val="Times New Roman"/>
        <family val="1"/>
      </rPr>
      <t>Мероприятие 1.4.</t>
    </r>
    <r>
      <rPr>
        <sz val="9"/>
        <rFont val="Times New Roman"/>
        <family val="1"/>
      </rPr>
      <t xml:space="preserve"> Софинансирование проведения  мероприятий в целях обеспечения безопасности дорожного движения на автомобильных дорогах общего пользования местного значения</t>
    </r>
  </si>
  <si>
    <r>
      <rPr>
        <b/>
        <sz val="9"/>
        <rFont val="Times New Roman"/>
        <family val="1"/>
      </rPr>
      <t xml:space="preserve">Мероприятие    1.1 </t>
    </r>
    <r>
      <rPr>
        <sz val="9"/>
        <rFont val="Times New Roman"/>
        <family val="1"/>
      </rPr>
      <t xml:space="preserve">  Содержание автомобильных дорог местного значения </t>
    </r>
  </si>
  <si>
    <r>
      <rPr>
        <b/>
        <sz val="9"/>
        <rFont val="Times New Roman"/>
        <family val="1"/>
      </rPr>
      <t xml:space="preserve">Показатель 2. </t>
    </r>
    <r>
      <rPr>
        <sz val="9"/>
        <rFont val="Times New Roman"/>
        <family val="1"/>
      </rPr>
      <t>Установка знаков тип 5.19.1(2) "Пешеходный переход" со стробоскопами</t>
    </r>
  </si>
  <si>
    <t>п.м.</t>
  </si>
  <si>
    <r>
      <rPr>
        <b/>
        <sz val="9"/>
        <rFont val="Times New Roman"/>
        <family val="1"/>
      </rPr>
      <t xml:space="preserve">Показатель 3. </t>
    </r>
    <r>
      <rPr>
        <sz val="9"/>
        <rFont val="Times New Roman"/>
        <family val="1"/>
      </rPr>
      <t xml:space="preserve">Установка пешеходных ограждений </t>
    </r>
  </si>
  <si>
    <r>
      <rPr>
        <b/>
        <sz val="9"/>
        <rFont val="Times New Roman"/>
        <family val="1"/>
      </rPr>
      <t xml:space="preserve">Показатель 4.  </t>
    </r>
    <r>
      <rPr>
        <sz val="9"/>
        <rFont val="Times New Roman"/>
        <family val="1"/>
      </rPr>
      <t>Установка искуственных дорожных неровностей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</si>
  <si>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. Установка светофоров Т7</t>
    </r>
  </si>
  <si>
    <r>
      <rPr>
        <b/>
        <sz val="9"/>
        <rFont val="Times New Roman"/>
        <family val="1"/>
      </rPr>
      <t>Показатель 2.</t>
    </r>
    <r>
      <rPr>
        <sz val="9"/>
        <rFont val="Times New Roman"/>
        <family val="1"/>
      </rPr>
      <t xml:space="preserve"> Установка пешеходных ограждений </t>
    </r>
  </si>
  <si>
    <r>
      <rPr>
        <b/>
        <sz val="9"/>
        <rFont val="Times New Roman"/>
        <family val="1"/>
      </rPr>
      <t>Показатель 4.</t>
    </r>
    <r>
      <rPr>
        <sz val="9"/>
        <rFont val="Times New Roman"/>
        <family val="1"/>
      </rPr>
      <t xml:space="preserve">  Установка искуственных дорожных неровностей</t>
    </r>
  </si>
  <si>
    <r>
      <rPr>
        <b/>
        <sz val="9"/>
        <rFont val="Times New Roman"/>
        <family val="1"/>
      </rPr>
      <t>Показатель 5.</t>
    </r>
    <r>
      <rPr>
        <sz val="9"/>
        <rFont val="Times New Roman"/>
        <family val="1"/>
      </rPr>
      <t xml:space="preserve"> Устройство дорожной разметки</t>
    </r>
  </si>
  <si>
    <r>
      <rPr>
        <b/>
        <sz val="9"/>
        <rFont val="Times New Roman"/>
        <family val="1"/>
      </rPr>
      <t>Показатель 6.</t>
    </r>
    <r>
      <rPr>
        <sz val="9"/>
        <rFont val="Times New Roman"/>
        <family val="1"/>
      </rPr>
      <t xml:space="preserve"> Установка  знаков тип 5.19.1(2) "Пешеходный переход" со стробоскопами</t>
    </r>
  </si>
  <si>
    <r>
      <rPr>
        <b/>
        <sz val="9"/>
        <rFont val="Times New Roman"/>
        <family val="1"/>
      </rPr>
      <t xml:space="preserve">Показатель 6. </t>
    </r>
    <r>
      <rPr>
        <sz val="9"/>
        <rFont val="Times New Roman"/>
        <family val="1"/>
      </rPr>
      <t>Установка светофора светодиодного (тип Т7)</t>
    </r>
  </si>
  <si>
    <r>
      <rPr>
        <b/>
        <sz val="9"/>
        <rFont val="Times New Roman"/>
        <family val="1"/>
      </rPr>
      <t>Мероприятие 1.3.</t>
    </r>
    <r>
      <rPr>
        <sz val="9"/>
        <rFont val="Times New Roman"/>
        <family val="1"/>
      </rPr>
      <t xml:space="preserve"> Проведение мероприятий в целях обеспечения безопасности дорожного движения на автомобильных дорогах общего пользования местного значения</t>
    </r>
  </si>
  <si>
    <t>Да-1/ Нет-0</t>
  </si>
  <si>
    <r>
      <t xml:space="preserve"> Административное мероприятие  1.1  </t>
    </r>
    <r>
      <rPr>
        <sz val="9"/>
        <rFont val="Times New Roman"/>
        <family val="1"/>
      </rPr>
      <t>Создание условий для транспортного обслуживания населения Весьегонского муниципального округа Тверской области</t>
    </r>
  </si>
  <si>
    <t xml:space="preserve">Задача 2 подпрограммы 2 Субсидии   на организацию транспортного обслуживания населения на муниципальных маршрутах регулярных перевозок по регулируемым тарифам </t>
  </si>
  <si>
    <t>Задача 1 подпрограммы 2  Повышение транспортной доступности населенных пунктов Весьегонского муниципального округа Тверской области</t>
  </si>
  <si>
    <r>
      <t>Показатель 1.</t>
    </r>
    <r>
      <rPr>
        <sz val="9"/>
        <rFont val="Times New Roman"/>
        <family val="1"/>
      </rPr>
      <t>Количество маршрутов на территории Весьегонского муниципального округа в г.Весьегонск</t>
    </r>
  </si>
  <si>
    <r>
      <t xml:space="preserve">Показатель  2 </t>
    </r>
    <r>
      <rPr>
        <sz val="9"/>
        <rFont val="Times New Roman"/>
        <family val="1"/>
      </rPr>
      <t>Доля населения,проживающего в г.Весьегонск, пользующаяся городским автобусным маршрутом</t>
    </r>
  </si>
  <si>
    <r>
      <t xml:space="preserve"> Административное мероприятие  2.1  </t>
    </r>
    <r>
      <rPr>
        <sz val="9"/>
        <rFont val="Times New Roman"/>
        <family val="1"/>
      </rPr>
      <t>Создание условий для транспортного обслуживания населения в г.ВесьегонскВесьегонского муниципального округа Тверской области</t>
    </r>
  </si>
  <si>
    <r>
      <t xml:space="preserve">Подпрограмма  1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Обеспечение развития дорожного хозяйства в Весьегонском муниципальном округе Тверской области</t>
    </r>
  </si>
  <si>
    <r>
      <rPr>
        <b/>
        <sz val="9"/>
        <rFont val="Times New Roman"/>
        <family val="1"/>
      </rPr>
      <t xml:space="preserve">Показатель 1. </t>
    </r>
    <r>
      <rPr>
        <sz val="9"/>
        <rFont val="Times New Roman"/>
        <family val="1"/>
      </rPr>
      <t xml:space="preserve"> Установа(замена) элементов освещения на пешеходных переходах, автобусных остановках и локальных пересечениях и примыканиях</t>
    </r>
  </si>
  <si>
    <r>
      <rPr>
        <b/>
        <sz val="9"/>
        <rFont val="Times New Roman"/>
        <family val="1"/>
      </rPr>
      <t>Показатель 3.</t>
    </r>
    <r>
      <rPr>
        <sz val="9"/>
        <rFont val="Times New Roman"/>
        <family val="1"/>
      </rPr>
      <t xml:space="preserve"> Установа(замена) элементов освещения на пешеходных переходах, автобусных остановках и локальных пересечениях и примыканиях</t>
    </r>
  </si>
  <si>
    <t>Мероприятие 2.3.1 Ремонт автомобильной дороги г.Весьегонск Тверской области</t>
  </si>
  <si>
    <t>Показатель 1  мощность объекта Ремонт автомобильной дороги в г.Весьегонск Тверской области</t>
  </si>
  <si>
    <t xml:space="preserve">Показатель 1  мощность объекта Ремонт автомобильной дороги  в г.Весьегонск   </t>
  </si>
  <si>
    <t>Мероприятие 2.4.1 Ремонт автомобильной дороги в г.Весьегонск Тверской области</t>
  </si>
  <si>
    <t>Показатель 1  мощность объекта Ремонт автомобильной дороги  в г.Весьегонск Тверской области в г.Весьегонск Тверской области</t>
  </si>
  <si>
    <r>
      <t>Мероприятие 3.2.</t>
    </r>
    <r>
      <rPr>
        <sz val="9"/>
        <rFont val="Times New Roman"/>
        <family val="1"/>
      </rPr>
      <t>Субсидии на капитальный</t>
    </r>
    <r>
      <rPr>
        <b/>
        <sz val="9"/>
        <rFont val="Times New Roman"/>
        <family val="1"/>
      </rPr>
      <t xml:space="preserve"> р</t>
    </r>
    <r>
      <rPr>
        <sz val="9"/>
        <rFont val="Times New Roman"/>
        <family val="1"/>
      </rPr>
      <t>емонт и ремонт дворовых территорий многоквартирных домов, проездов к дворовым территориям многоквартирных домов населенных пунктов</t>
    </r>
  </si>
  <si>
    <t>Мероприятие 2.3.2  Ремонт автомобильной дорогив г.Весьегонск   Тверской области</t>
  </si>
  <si>
    <t>Мероприятие 2.4.2  Ремонт автомобильной дороги  в г.Весьегонск   Тверской области</t>
  </si>
  <si>
    <r>
      <t xml:space="preserve">Задача 3 подпрограммы 1.Капитальный  </t>
    </r>
    <r>
      <rPr>
        <sz val="9"/>
        <rFont val="Times New Roman"/>
        <family val="1"/>
      </rPr>
      <t>ремонт и ремонт дворовых территорий многоквартирных домов, проездов к дворовым территориям многоквартирных домов населенных пунктов</t>
    </r>
  </si>
  <si>
    <r>
      <t>Мероприятие 3.1.</t>
    </r>
    <r>
      <rPr>
        <sz val="9"/>
        <rFont val="Times New Roman"/>
        <family val="1"/>
      </rPr>
      <t xml:space="preserve">Софинансирование на капитальный ремонт и </t>
    </r>
    <r>
      <rPr>
        <b/>
        <sz val="9"/>
        <rFont val="Times New Roman"/>
        <family val="1"/>
      </rPr>
      <t xml:space="preserve"> р</t>
    </r>
    <r>
      <rPr>
        <sz val="9"/>
        <rFont val="Times New Roman"/>
        <family val="1"/>
      </rPr>
      <t>емонт дворовых территорий многоквартирных домов, проездов к дворовым территориям многоквартирных домов населенных пунктов</t>
    </r>
  </si>
  <si>
    <t>Мероприятие 3.1.1. Капитальный ремонт дворовой территории  в г.Весьегонск Тверской области</t>
  </si>
  <si>
    <t>Показатель 1  мощность объекта Ремонт автомобильной дороги  в г.Весьегонск   Тверской области</t>
  </si>
  <si>
    <t>Мероприятие 3.2.1.  Капитальный ремонт дворовой территории  в г.Весьегонск Тверской области</t>
  </si>
  <si>
    <r>
      <t xml:space="preserve">Показатель 1. </t>
    </r>
    <r>
      <rPr>
        <sz val="9"/>
        <rFont val="Times New Roman"/>
        <family val="1"/>
      </rPr>
      <t>Мощность отремонтированных участков дворовых территорий  в г.Весьегонск Тверской области</t>
    </r>
  </si>
  <si>
    <r>
      <t xml:space="preserve">Мероприятие 1.2  </t>
    </r>
    <r>
      <rPr>
        <sz val="9"/>
        <rFont val="Times New Roman"/>
        <family val="1"/>
      </rPr>
      <t>Доля субсидии из бюджета Весьегонского муниципального округа  на организацию транспортного обслуживания населения на муниципальных маршрутах регулярных перевозок по регулируемым тарифам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</si>
  <si>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.Доля субсидии из бюджета Весьегонского муниципального округа  в целях возмещения части затрат, связанных с оказанием услуг по организации транспортного обслуживания населения на муниципальных маршрутах регулярных перевозок по регулируемым тарифам </t>
    </r>
  </si>
  <si>
    <r>
      <t>Показатель 1.</t>
    </r>
    <r>
      <rPr>
        <sz val="9"/>
        <rFont val="Times New Roman"/>
        <family val="1"/>
      </rPr>
      <t>Количество маршрутов на территории Весьегонского муниципального округа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</si>
  <si>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t>Мероприятие 1 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</si>
  <si>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Задача 3 подпрограммы 2. Осуществление регулярных перевозок пассажиров и багажа автомобильным транспортом по регулируемым тарифам на городском муниципальном маршруте"</t>
  </si>
  <si>
    <r>
      <t>Задача 2 подпрограммы 1. К</t>
    </r>
    <r>
      <rPr>
        <sz val="9"/>
        <rFont val="Times New Roman"/>
        <family val="1"/>
      </rPr>
      <t>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</t>
    </r>
  </si>
  <si>
    <t>« Развитие сферы транспорта и дорожной деятельности Весьегонского муниципального округа Тверской области»на 2024-2029 годы</t>
  </si>
  <si>
    <t xml:space="preserve">Приложение к постановлению Администрации Весьегонского муниципального округа Тверской области  от 24.04.2024  № 263                                                              Приложение 1 к постановлению Администрации Весьегонского муниципального округа Тверской области от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</si>
</sst>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\ * #,##0.00&quot;р. &quot;;\-* #,##0.00&quot;р. &quot;;\ * \-#&quot;р. &quot;;\ @\ 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0" borderId="0" applyBorder="0" applyProtection="0">
      <alignment/>
    </xf>
    <xf numFmtId="0" fontId="57" fillId="19" borderId="0" applyBorder="0" applyProtection="0">
      <alignment/>
    </xf>
    <xf numFmtId="0" fontId="57" fillId="20" borderId="0" applyBorder="0" applyProtection="0">
      <alignment/>
    </xf>
    <xf numFmtId="0" fontId="56" fillId="21" borderId="0" applyBorder="0" applyProtection="0">
      <alignment/>
    </xf>
    <xf numFmtId="0" fontId="58" fillId="22" borderId="0" applyBorder="0" applyProtection="0">
      <alignment/>
    </xf>
    <xf numFmtId="0" fontId="15" fillId="0" borderId="0">
      <alignment/>
      <protection/>
    </xf>
    <xf numFmtId="0" fontId="15" fillId="0" borderId="0">
      <alignment/>
      <protection/>
    </xf>
    <xf numFmtId="0" fontId="59" fillId="23" borderId="0" applyBorder="0" applyProtection="0">
      <alignment/>
    </xf>
    <xf numFmtId="0" fontId="60" fillId="0" borderId="0" applyBorder="0" applyProtection="0">
      <alignment/>
    </xf>
    <xf numFmtId="0" fontId="61" fillId="24" borderId="0" applyBorder="0" applyProtection="0">
      <alignment/>
    </xf>
    <xf numFmtId="0" fontId="62" fillId="0" borderId="0" applyBorder="0" applyProtection="0">
      <alignment/>
    </xf>
    <xf numFmtId="0" fontId="63" fillId="0" borderId="0" applyBorder="0" applyProtection="0">
      <alignment/>
    </xf>
    <xf numFmtId="0" fontId="64" fillId="0" borderId="0" applyBorder="0" applyProtection="0">
      <alignment/>
    </xf>
    <xf numFmtId="0" fontId="65" fillId="0" borderId="0" applyBorder="0" applyProtection="0">
      <alignment/>
    </xf>
    <xf numFmtId="0" fontId="66" fillId="25" borderId="0" applyBorder="0" applyProtection="0">
      <alignment/>
    </xf>
    <xf numFmtId="0" fontId="67" fillId="25" borderId="1" applyProtection="0">
      <alignment/>
    </xf>
    <xf numFmtId="0" fontId="68" fillId="0" borderId="0" applyBorder="0" applyProtection="0">
      <alignment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 applyBorder="0" applyProtection="0">
      <alignment/>
    </xf>
    <xf numFmtId="0" fontId="15" fillId="0" borderId="0">
      <alignment/>
      <protection/>
    </xf>
    <xf numFmtId="0" fontId="58" fillId="0" borderId="0" applyBorder="0" applyProtection="0">
      <alignment/>
    </xf>
    <xf numFmtId="0" fontId="69" fillId="26" borderId="0">
      <alignment/>
      <protection/>
    </xf>
    <xf numFmtId="0" fontId="69" fillId="26" borderId="0">
      <alignment/>
      <protection/>
    </xf>
    <xf numFmtId="0" fontId="70" fillId="0" borderId="2">
      <alignment horizontal="center" vertical="center" wrapText="1"/>
      <protection/>
    </xf>
    <xf numFmtId="1" fontId="70" fillId="0" borderId="2">
      <alignment horizontal="left" vertical="top" wrapText="1" indent="2"/>
      <protection/>
    </xf>
    <xf numFmtId="0" fontId="70" fillId="0" borderId="0">
      <alignment/>
      <protection/>
    </xf>
    <xf numFmtId="1" fontId="70" fillId="0" borderId="2">
      <alignment horizontal="center" vertical="top" shrinkToFit="1"/>
      <protection/>
    </xf>
    <xf numFmtId="0" fontId="71" fillId="0" borderId="2">
      <alignment horizontal="left"/>
      <protection/>
    </xf>
    <xf numFmtId="4" fontId="70" fillId="0" borderId="2">
      <alignment horizontal="right" vertical="top" shrinkToFit="1"/>
      <protection/>
    </xf>
    <xf numFmtId="4" fontId="71" fillId="27" borderId="2">
      <alignment horizontal="right" vertical="top" shrinkToFit="1"/>
      <protection/>
    </xf>
    <xf numFmtId="0" fontId="70" fillId="0" borderId="0">
      <alignment wrapText="1"/>
      <protection/>
    </xf>
    <xf numFmtId="0" fontId="70" fillId="0" borderId="0">
      <alignment horizontal="left" wrapText="1"/>
      <protection/>
    </xf>
    <xf numFmtId="10" fontId="70" fillId="0" borderId="2">
      <alignment horizontal="right" vertical="top" shrinkToFit="1"/>
      <protection/>
    </xf>
    <xf numFmtId="10" fontId="71" fillId="27" borderId="2">
      <alignment horizontal="right" vertical="top" shrinkToFit="1"/>
      <protection/>
    </xf>
    <xf numFmtId="0" fontId="72" fillId="0" borderId="0">
      <alignment horizontal="center" wrapText="1"/>
      <protection/>
    </xf>
    <xf numFmtId="0" fontId="72" fillId="0" borderId="0">
      <alignment horizontal="center"/>
      <protection/>
    </xf>
    <xf numFmtId="0" fontId="70" fillId="0" borderId="0">
      <alignment horizontal="right"/>
      <protection/>
    </xf>
    <xf numFmtId="0" fontId="70" fillId="0" borderId="0">
      <alignment vertical="top"/>
      <protection/>
    </xf>
    <xf numFmtId="0" fontId="71" fillId="0" borderId="2">
      <alignment vertical="top" wrapText="1"/>
      <protection/>
    </xf>
    <xf numFmtId="4" fontId="71" fillId="28" borderId="2">
      <alignment horizontal="right" vertical="top" shrinkToFit="1"/>
      <protection/>
    </xf>
    <xf numFmtId="10" fontId="71" fillId="28" borderId="2">
      <alignment horizontal="right" vertical="top" shrinkToFit="1"/>
      <protection/>
    </xf>
    <xf numFmtId="0" fontId="19" fillId="0" borderId="3">
      <alignment vertical="top" wrapText="1"/>
      <protection/>
    </xf>
    <xf numFmtId="0" fontId="19" fillId="0" borderId="3">
      <alignment vertical="top" wrapText="1"/>
      <protection/>
    </xf>
    <xf numFmtId="0" fontId="71" fillId="0" borderId="4">
      <alignment vertical="top" wrapText="1"/>
      <protection/>
    </xf>
    <xf numFmtId="0" fontId="71" fillId="0" borderId="2">
      <alignment vertical="top" wrapText="1"/>
      <protection/>
    </xf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73" fillId="35" borderId="5" applyNumberFormat="0" applyAlignment="0" applyProtection="0"/>
    <xf numFmtId="0" fontId="74" fillId="36" borderId="6" applyNumberFormat="0" applyAlignment="0" applyProtection="0"/>
    <xf numFmtId="0" fontId="75" fillId="36" borderId="5" applyNumberFormat="0" applyAlignment="0" applyProtection="0"/>
    <xf numFmtId="0" fontId="7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8" fontId="68" fillId="0" borderId="0" applyBorder="0" applyProtection="0">
      <alignment/>
    </xf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81" fillId="37" borderId="11" applyNumberFormat="0" applyAlignment="0" applyProtection="0"/>
    <xf numFmtId="0" fontId="82" fillId="0" borderId="0" applyNumberFormat="0" applyFill="0" applyBorder="0" applyAlignment="0" applyProtection="0"/>
    <xf numFmtId="0" fontId="83" fillId="3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84" fillId="0" borderId="0">
      <alignment vertical="top" wrapText="1"/>
      <protection/>
    </xf>
    <xf numFmtId="0" fontId="15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85" fillId="0" borderId="0" applyNumberFormat="0" applyFill="0" applyBorder="0" applyAlignment="0" applyProtection="0"/>
    <xf numFmtId="0" fontId="86" fillId="39" borderId="0" applyNumberFormat="0" applyBorder="0" applyAlignment="0" applyProtection="0"/>
    <xf numFmtId="0" fontId="87" fillId="0" borderId="0" applyNumberFormat="0" applyFill="0" applyBorder="0" applyAlignment="0" applyProtection="0"/>
    <xf numFmtId="0" fontId="1" fillId="27" borderId="12" applyNumberFormat="0" applyFont="0" applyAlignment="0" applyProtection="0"/>
    <xf numFmtId="9" fontId="1" fillId="0" borderId="0" applyFont="0" applyFill="0" applyBorder="0" applyAlignment="0" applyProtection="0"/>
    <xf numFmtId="0" fontId="88" fillId="0" borderId="13" applyNumberFormat="0" applyFill="0" applyAlignment="0" applyProtection="0"/>
    <xf numFmtId="0" fontId="8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0" fillId="40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0" fillId="41" borderId="0" xfId="0" applyFill="1" applyAlignment="1">
      <alignment/>
    </xf>
    <xf numFmtId="0" fontId="0" fillId="41" borderId="0" xfId="0" applyFill="1" applyAlignment="1">
      <alignment horizontal="left"/>
    </xf>
    <xf numFmtId="0" fontId="0" fillId="41" borderId="0" xfId="0" applyFill="1" applyBorder="1" applyAlignment="1">
      <alignment/>
    </xf>
    <xf numFmtId="0" fontId="13" fillId="41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41" borderId="0" xfId="0" applyFont="1" applyFill="1" applyBorder="1" applyAlignment="1">
      <alignment horizontal="left" vertical="top"/>
    </xf>
    <xf numFmtId="0" fontId="15" fillId="41" borderId="0" xfId="0" applyFont="1" applyFill="1" applyBorder="1" applyAlignment="1">
      <alignment/>
    </xf>
    <xf numFmtId="0" fontId="15" fillId="41" borderId="0" xfId="0" applyFont="1" applyFill="1" applyAlignment="1">
      <alignment/>
    </xf>
    <xf numFmtId="0" fontId="0" fillId="0" borderId="0" xfId="0" applyBorder="1" applyAlignment="1">
      <alignment/>
    </xf>
    <xf numFmtId="0" fontId="5" fillId="41" borderId="0" xfId="0" applyFont="1" applyFill="1" applyAlignment="1">
      <alignment/>
    </xf>
    <xf numFmtId="0" fontId="5" fillId="41" borderId="0" xfId="0" applyFont="1" applyFill="1" applyBorder="1" applyAlignment="1">
      <alignment/>
    </xf>
    <xf numFmtId="0" fontId="7" fillId="41" borderId="0" xfId="0" applyFont="1" applyFill="1" applyBorder="1" applyAlignment="1">
      <alignment horizontal="center" vertical="center" wrapText="1" readingOrder="1"/>
    </xf>
    <xf numFmtId="0" fontId="5" fillId="41" borderId="0" xfId="0" applyFont="1" applyFill="1" applyAlignment="1">
      <alignment horizontal="left"/>
    </xf>
    <xf numFmtId="0" fontId="6" fillId="41" borderId="0" xfId="0" applyFont="1" applyFill="1" applyAlignment="1">
      <alignment vertical="top" wrapText="1"/>
    </xf>
    <xf numFmtId="0" fontId="8" fillId="41" borderId="0" xfId="0" applyFont="1" applyFill="1" applyBorder="1" applyAlignment="1">
      <alignment horizontal="justify" vertical="top" wrapText="1"/>
    </xf>
    <xf numFmtId="0" fontId="8" fillId="41" borderId="0" xfId="0" applyFont="1" applyFill="1" applyAlignment="1">
      <alignment horizontal="justify" vertical="top" wrapText="1"/>
    </xf>
    <xf numFmtId="0" fontId="7" fillId="41" borderId="0" xfId="0" applyFont="1" applyFill="1" applyBorder="1" applyAlignment="1">
      <alignment horizontal="center"/>
    </xf>
    <xf numFmtId="0" fontId="16" fillId="41" borderId="0" xfId="0" applyFont="1" applyFill="1" applyBorder="1" applyAlignment="1">
      <alignment horizontal="center"/>
    </xf>
    <xf numFmtId="0" fontId="16" fillId="41" borderId="0" xfId="0" applyFont="1" applyFill="1" applyBorder="1" applyAlignment="1">
      <alignment/>
    </xf>
    <xf numFmtId="0" fontId="8" fillId="41" borderId="0" xfId="0" applyFont="1" applyFill="1" applyBorder="1" applyAlignment="1">
      <alignment horizontal="center"/>
    </xf>
    <xf numFmtId="0" fontId="14" fillId="41" borderId="0" xfId="0" applyFont="1" applyFill="1" applyBorder="1" applyAlignment="1">
      <alignment horizontal="center"/>
    </xf>
    <xf numFmtId="0" fontId="14" fillId="41" borderId="0" xfId="0" applyFont="1" applyFill="1" applyBorder="1" applyAlignment="1">
      <alignment/>
    </xf>
    <xf numFmtId="0" fontId="8" fillId="41" borderId="0" xfId="0" applyFont="1" applyFill="1" applyBorder="1" applyAlignment="1">
      <alignment/>
    </xf>
    <xf numFmtId="0" fontId="9" fillId="41" borderId="0" xfId="0" applyFont="1" applyFill="1" applyBorder="1" applyAlignment="1">
      <alignment/>
    </xf>
    <xf numFmtId="0" fontId="10" fillId="41" borderId="0" xfId="0" applyFont="1" applyFill="1" applyBorder="1" applyAlignment="1">
      <alignment/>
    </xf>
    <xf numFmtId="0" fontId="11" fillId="41" borderId="0" xfId="0" applyFont="1" applyFill="1" applyBorder="1" applyAlignment="1">
      <alignment/>
    </xf>
    <xf numFmtId="0" fontId="7" fillId="41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41" borderId="0" xfId="0" applyFont="1" applyFill="1" applyAlignment="1">
      <alignment/>
    </xf>
    <xf numFmtId="0" fontId="6" fillId="41" borderId="0" xfId="0" applyFont="1" applyFill="1" applyAlignment="1">
      <alignment horizontal="left"/>
    </xf>
    <xf numFmtId="0" fontId="17" fillId="41" borderId="0" xfId="0" applyFont="1" applyFill="1" applyBorder="1" applyAlignment="1">
      <alignment/>
    </xf>
    <xf numFmtId="0" fontId="7" fillId="41" borderId="0" xfId="0" applyFont="1" applyFill="1" applyBorder="1" applyAlignment="1">
      <alignment horizontal="center" vertical="center" wrapText="1"/>
    </xf>
    <xf numFmtId="0" fontId="5" fillId="41" borderId="0" xfId="0" applyFont="1" applyFill="1" applyAlignment="1">
      <alignment horizontal="center" vertical="center"/>
    </xf>
    <xf numFmtId="0" fontId="9" fillId="41" borderId="0" xfId="0" applyFont="1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 wrapText="1"/>
    </xf>
    <xf numFmtId="0" fontId="17" fillId="41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41" borderId="0" xfId="0" applyFont="1" applyFill="1" applyAlignment="1">
      <alignment/>
    </xf>
    <xf numFmtId="0" fontId="3" fillId="41" borderId="4" xfId="0" applyFont="1" applyFill="1" applyBorder="1" applyAlignment="1">
      <alignment horizontal="center" vertical="top" wrapText="1"/>
    </xf>
    <xf numFmtId="0" fontId="3" fillId="41" borderId="4" xfId="0" applyFont="1" applyFill="1" applyBorder="1" applyAlignment="1">
      <alignment vertical="top" wrapText="1"/>
    </xf>
    <xf numFmtId="0" fontId="2" fillId="41" borderId="4" xfId="0" applyFont="1" applyFill="1" applyBorder="1" applyAlignment="1">
      <alignment vertical="top" wrapText="1"/>
    </xf>
    <xf numFmtId="0" fontId="3" fillId="41" borderId="4" xfId="0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0" fontId="4" fillId="41" borderId="4" xfId="0" applyFont="1" applyFill="1" applyBorder="1" applyAlignment="1">
      <alignment horizontal="center" vertical="center" wrapText="1"/>
    </xf>
    <xf numFmtId="0" fontId="5" fillId="41" borderId="0" xfId="0" applyFont="1" applyFill="1" applyAlignment="1">
      <alignment wrapText="1"/>
    </xf>
    <xf numFmtId="176" fontId="3" fillId="41" borderId="4" xfId="0" applyNumberFormat="1" applyFont="1" applyFill="1" applyBorder="1" applyAlignment="1">
      <alignment vertical="top" wrapText="1"/>
    </xf>
    <xf numFmtId="176" fontId="3" fillId="41" borderId="4" xfId="0" applyNumberFormat="1" applyFont="1" applyFill="1" applyBorder="1" applyAlignment="1">
      <alignment vertical="top"/>
    </xf>
    <xf numFmtId="176" fontId="3" fillId="0" borderId="4" xfId="0" applyNumberFormat="1" applyFont="1" applyFill="1" applyBorder="1" applyAlignment="1">
      <alignment vertical="top"/>
    </xf>
    <xf numFmtId="1" fontId="3" fillId="41" borderId="4" xfId="0" applyNumberFormat="1" applyFont="1" applyFill="1" applyBorder="1" applyAlignment="1">
      <alignment vertical="top"/>
    </xf>
    <xf numFmtId="0" fontId="3" fillId="42" borderId="4" xfId="0" applyFont="1" applyFill="1" applyBorder="1" applyAlignment="1">
      <alignment vertical="top" wrapText="1"/>
    </xf>
    <xf numFmtId="0" fontId="3" fillId="42" borderId="4" xfId="0" applyFont="1" applyFill="1" applyBorder="1" applyAlignment="1">
      <alignment horizontal="center" vertical="top" wrapText="1"/>
    </xf>
    <xf numFmtId="176" fontId="3" fillId="42" borderId="4" xfId="0" applyNumberFormat="1" applyFont="1" applyFill="1" applyBorder="1" applyAlignment="1">
      <alignment vertical="top" wrapText="1"/>
    </xf>
    <xf numFmtId="0" fontId="2" fillId="43" borderId="4" xfId="0" applyFont="1" applyFill="1" applyBorder="1" applyAlignment="1">
      <alignment vertical="top" wrapText="1"/>
    </xf>
    <xf numFmtId="0" fontId="2" fillId="43" borderId="4" xfId="0" applyFont="1" applyFill="1" applyBorder="1" applyAlignment="1">
      <alignment horizontal="center" vertical="top" wrapText="1"/>
    </xf>
    <xf numFmtId="0" fontId="2" fillId="44" borderId="4" xfId="0" applyFont="1" applyFill="1" applyBorder="1" applyAlignment="1">
      <alignment vertical="top" wrapText="1"/>
    </xf>
    <xf numFmtId="0" fontId="2" fillId="44" borderId="4" xfId="0" applyFont="1" applyFill="1" applyBorder="1" applyAlignment="1">
      <alignment horizontal="center" vertical="top" wrapText="1"/>
    </xf>
    <xf numFmtId="0" fontId="3" fillId="41" borderId="4" xfId="0" applyNumberFormat="1" applyFont="1" applyFill="1" applyBorder="1" applyAlignment="1">
      <alignment vertical="top"/>
    </xf>
    <xf numFmtId="0" fontId="5" fillId="45" borderId="0" xfId="0" applyFont="1" applyFill="1" applyAlignment="1">
      <alignment/>
    </xf>
    <xf numFmtId="0" fontId="3" fillId="45" borderId="4" xfId="0" applyFont="1" applyFill="1" applyBorder="1" applyAlignment="1">
      <alignment horizontal="center" vertical="center" wrapText="1"/>
    </xf>
    <xf numFmtId="0" fontId="3" fillId="45" borderId="4" xfId="0" applyFont="1" applyFill="1" applyBorder="1" applyAlignment="1">
      <alignment vertical="top" wrapText="1"/>
    </xf>
    <xf numFmtId="0" fontId="3" fillId="45" borderId="4" xfId="0" applyFont="1" applyFill="1" applyBorder="1" applyAlignment="1">
      <alignment horizontal="center" vertical="top" wrapText="1"/>
    </xf>
    <xf numFmtId="176" fontId="3" fillId="45" borderId="4" xfId="0" applyNumberFormat="1" applyFont="1" applyFill="1" applyBorder="1" applyAlignment="1">
      <alignment vertical="top" wrapText="1"/>
    </xf>
    <xf numFmtId="0" fontId="15" fillId="45" borderId="0" xfId="0" applyFont="1" applyFill="1" applyAlignment="1">
      <alignment/>
    </xf>
    <xf numFmtId="0" fontId="2" fillId="45" borderId="4" xfId="0" applyFont="1" applyFill="1" applyBorder="1" applyAlignment="1">
      <alignment vertical="top" wrapText="1"/>
    </xf>
    <xf numFmtId="0" fontId="3" fillId="41" borderId="15" xfId="0" applyFont="1" applyFill="1" applyBorder="1" applyAlignment="1">
      <alignment vertical="center" textRotation="90" wrapText="1"/>
    </xf>
    <xf numFmtId="0" fontId="3" fillId="41" borderId="16" xfId="0" applyFont="1" applyFill="1" applyBorder="1" applyAlignment="1">
      <alignment vertical="center" textRotation="90" wrapText="1"/>
    </xf>
    <xf numFmtId="0" fontId="2" fillId="45" borderId="4" xfId="0" applyFont="1" applyFill="1" applyBorder="1" applyAlignment="1">
      <alignment horizontal="center" vertical="center" wrapText="1"/>
    </xf>
    <xf numFmtId="0" fontId="5" fillId="41" borderId="4" xfId="0" applyFont="1" applyFill="1" applyBorder="1" applyAlignment="1">
      <alignment vertical="center"/>
    </xf>
    <xf numFmtId="0" fontId="5" fillId="45" borderId="4" xfId="0" applyFont="1" applyFill="1" applyBorder="1" applyAlignment="1">
      <alignment vertical="center"/>
    </xf>
    <xf numFmtId="0" fontId="5" fillId="41" borderId="14" xfId="0" applyFont="1" applyFill="1" applyBorder="1" applyAlignment="1">
      <alignment vertical="center"/>
    </xf>
    <xf numFmtId="0" fontId="3" fillId="45" borderId="4" xfId="0" applyFont="1" applyFill="1" applyBorder="1" applyAlignment="1">
      <alignment horizontal="center" vertical="center" wrapText="1"/>
    </xf>
    <xf numFmtId="4" fontId="2" fillId="44" borderId="4" xfId="0" applyNumberFormat="1" applyFont="1" applyFill="1" applyBorder="1" applyAlignment="1">
      <alignment vertical="top" wrapText="1"/>
    </xf>
    <xf numFmtId="4" fontId="2" fillId="43" borderId="4" xfId="0" applyNumberFormat="1" applyFont="1" applyFill="1" applyBorder="1" applyAlignment="1">
      <alignment vertical="top" wrapText="1"/>
    </xf>
    <xf numFmtId="4" fontId="2" fillId="45" borderId="4" xfId="0" applyNumberFormat="1" applyFont="1" applyFill="1" applyBorder="1" applyAlignment="1">
      <alignment vertical="top" wrapText="1"/>
    </xf>
    <xf numFmtId="4" fontId="3" fillId="45" borderId="4" xfId="0" applyNumberFormat="1" applyFont="1" applyFill="1" applyBorder="1" applyAlignment="1">
      <alignment vertical="top"/>
    </xf>
    <xf numFmtId="4" fontId="2" fillId="44" borderId="4" xfId="0" applyNumberFormat="1" applyFont="1" applyFill="1" applyBorder="1" applyAlignment="1">
      <alignment vertical="top"/>
    </xf>
    <xf numFmtId="4" fontId="2" fillId="43" borderId="4" xfId="0" applyNumberFormat="1" applyFont="1" applyFill="1" applyBorder="1" applyAlignment="1">
      <alignment vertical="top"/>
    </xf>
    <xf numFmtId="0" fontId="3" fillId="45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176" fontId="3" fillId="0" borderId="4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41" borderId="17" xfId="0" applyFont="1" applyFill="1" applyBorder="1" applyAlignment="1">
      <alignment horizontal="center" vertical="center" wrapText="1"/>
    </xf>
    <xf numFmtId="0" fontId="3" fillId="41" borderId="0" xfId="0" applyFont="1" applyFill="1" applyBorder="1" applyAlignment="1">
      <alignment horizontal="center" vertical="center" wrapText="1"/>
    </xf>
    <xf numFmtId="0" fontId="3" fillId="41" borderId="15" xfId="0" applyFont="1" applyFill="1" applyBorder="1" applyAlignment="1">
      <alignment horizontal="center" vertical="center" wrapText="1"/>
    </xf>
    <xf numFmtId="176" fontId="3" fillId="45" borderId="18" xfId="0" applyNumberFormat="1" applyFont="1" applyFill="1" applyBorder="1" applyAlignment="1">
      <alignment vertical="top" wrapText="1"/>
    </xf>
    <xf numFmtId="176" fontId="3" fillId="41" borderId="19" xfId="0" applyNumberFormat="1" applyFont="1" applyFill="1" applyBorder="1" applyAlignment="1">
      <alignment vertical="top" wrapText="1"/>
    </xf>
    <xf numFmtId="0" fontId="3" fillId="45" borderId="4" xfId="0" applyFont="1" applyFill="1" applyBorder="1" applyAlignment="1">
      <alignment horizontal="center" vertical="center" wrapText="1"/>
    </xf>
    <xf numFmtId="0" fontId="3" fillId="45" borderId="4" xfId="0" applyFont="1" applyFill="1" applyBorder="1" applyAlignment="1">
      <alignment horizontal="center" vertical="center" wrapText="1"/>
    </xf>
    <xf numFmtId="0" fontId="5" fillId="45" borderId="14" xfId="0" applyFont="1" applyFill="1" applyBorder="1" applyAlignment="1">
      <alignment vertical="center"/>
    </xf>
    <xf numFmtId="0" fontId="3" fillId="45" borderId="14" xfId="0" applyFont="1" applyFill="1" applyBorder="1" applyAlignment="1">
      <alignment horizontal="center" vertical="center" wrapText="1"/>
    </xf>
    <xf numFmtId="0" fontId="3" fillId="45" borderId="4" xfId="0" applyFont="1" applyFill="1" applyBorder="1" applyAlignment="1">
      <alignment horizontal="center" vertical="center" wrapText="1"/>
    </xf>
    <xf numFmtId="0" fontId="15" fillId="44" borderId="0" xfId="0" applyFont="1" applyFill="1" applyAlignment="1">
      <alignment/>
    </xf>
    <xf numFmtId="0" fontId="3" fillId="45" borderId="4" xfId="0" applyFont="1" applyFill="1" applyBorder="1" applyAlignment="1">
      <alignment horizontal="center" vertical="center" wrapText="1"/>
    </xf>
    <xf numFmtId="0" fontId="3" fillId="45" borderId="4" xfId="0" applyFont="1" applyFill="1" applyBorder="1" applyAlignment="1">
      <alignment horizontal="center" vertical="center" wrapText="1"/>
    </xf>
    <xf numFmtId="0" fontId="15" fillId="46" borderId="0" xfId="0" applyFont="1" applyFill="1" applyAlignment="1">
      <alignment/>
    </xf>
    <xf numFmtId="4" fontId="91" fillId="0" borderId="0" xfId="0" applyNumberFormat="1" applyFont="1" applyAlignment="1">
      <alignment horizontal="right" vertical="top"/>
    </xf>
    <xf numFmtId="176" fontId="2" fillId="0" borderId="4" xfId="0" applyNumberFormat="1" applyFont="1" applyFill="1" applyBorder="1" applyAlignment="1">
      <alignment vertical="top"/>
    </xf>
    <xf numFmtId="4" fontId="91" fillId="0" borderId="4" xfId="0" applyNumberFormat="1" applyFont="1" applyBorder="1" applyAlignment="1">
      <alignment horizontal="center" vertical="top" wrapText="1"/>
    </xf>
    <xf numFmtId="4" fontId="91" fillId="0" borderId="4" xfId="0" applyNumberFormat="1" applyFont="1" applyBorder="1" applyAlignment="1">
      <alignment horizontal="center" vertical="top"/>
    </xf>
    <xf numFmtId="0" fontId="5" fillId="0" borderId="0" xfId="0" applyFont="1" applyFill="1" applyAlignment="1">
      <alignment/>
    </xf>
    <xf numFmtId="0" fontId="3" fillId="0" borderId="4" xfId="0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176" fontId="2" fillId="0" borderId="4" xfId="0" applyNumberFormat="1" applyFont="1" applyFill="1" applyBorder="1" applyAlignment="1">
      <alignment vertical="top" wrapText="1"/>
    </xf>
    <xf numFmtId="0" fontId="3" fillId="43" borderId="4" xfId="0" applyFont="1" applyFill="1" applyBorder="1" applyAlignment="1">
      <alignment horizontal="center" vertical="top" wrapText="1"/>
    </xf>
    <xf numFmtId="176" fontId="2" fillId="43" borderId="4" xfId="0" applyNumberFormat="1" applyFont="1" applyFill="1" applyBorder="1" applyAlignment="1">
      <alignment vertical="top" wrapText="1"/>
    </xf>
    <xf numFmtId="0" fontId="2" fillId="43" borderId="4" xfId="0" applyFont="1" applyFill="1" applyBorder="1" applyAlignment="1">
      <alignment vertical="center" wrapText="1"/>
    </xf>
    <xf numFmtId="0" fontId="3" fillId="43" borderId="4" xfId="0" applyFont="1" applyFill="1" applyBorder="1" applyAlignment="1">
      <alignment vertical="top" wrapText="1"/>
    </xf>
    <xf numFmtId="0" fontId="15" fillId="45" borderId="0" xfId="0" applyFont="1" applyFill="1" applyAlignment="1">
      <alignment/>
    </xf>
    <xf numFmtId="0" fontId="15" fillId="0" borderId="0" xfId="0" applyFont="1" applyFill="1" applyAlignment="1">
      <alignment/>
    </xf>
    <xf numFmtId="4" fontId="3" fillId="0" borderId="4" xfId="0" applyNumberFormat="1" applyFont="1" applyFill="1" applyBorder="1" applyAlignment="1">
      <alignment vertical="top"/>
    </xf>
    <xf numFmtId="0" fontId="5" fillId="47" borderId="0" xfId="0" applyFont="1" applyFill="1" applyAlignment="1">
      <alignment/>
    </xf>
    <xf numFmtId="0" fontId="3" fillId="47" borderId="4" xfId="0" applyFont="1" applyFill="1" applyBorder="1" applyAlignment="1">
      <alignment horizontal="center" vertical="center" wrapText="1"/>
    </xf>
    <xf numFmtId="0" fontId="5" fillId="47" borderId="14" xfId="0" applyFont="1" applyFill="1" applyBorder="1" applyAlignment="1">
      <alignment vertical="center"/>
    </xf>
    <xf numFmtId="0" fontId="3" fillId="47" borderId="14" xfId="0" applyFont="1" applyFill="1" applyBorder="1" applyAlignment="1">
      <alignment horizontal="center" vertical="center" wrapText="1"/>
    </xf>
    <xf numFmtId="0" fontId="5" fillId="47" borderId="4" xfId="0" applyFont="1" applyFill="1" applyBorder="1" applyAlignment="1">
      <alignment vertical="center"/>
    </xf>
    <xf numFmtId="0" fontId="3" fillId="47" borderId="4" xfId="0" applyFont="1" applyFill="1" applyBorder="1" applyAlignment="1">
      <alignment vertical="top" wrapText="1"/>
    </xf>
    <xf numFmtId="0" fontId="3" fillId="47" borderId="4" xfId="0" applyFont="1" applyFill="1" applyBorder="1" applyAlignment="1">
      <alignment horizontal="center" vertical="top" wrapText="1"/>
    </xf>
    <xf numFmtId="4" fontId="2" fillId="47" borderId="4" xfId="0" applyNumberFormat="1" applyFont="1" applyFill="1" applyBorder="1" applyAlignment="1">
      <alignment vertical="top" wrapText="1"/>
    </xf>
    <xf numFmtId="0" fontId="15" fillId="47" borderId="0" xfId="0" applyFont="1" applyFill="1" applyAlignment="1">
      <alignment/>
    </xf>
    <xf numFmtId="0" fontId="2" fillId="47" borderId="4" xfId="0" applyFont="1" applyFill="1" applyBorder="1" applyAlignment="1">
      <alignment horizontal="left" vertical="center" wrapText="1"/>
    </xf>
    <xf numFmtId="0" fontId="2" fillId="47" borderId="4" xfId="0" applyFont="1" applyFill="1" applyBorder="1" applyAlignment="1">
      <alignment vertical="top" wrapText="1"/>
    </xf>
    <xf numFmtId="0" fontId="15" fillId="47" borderId="0" xfId="0" applyFont="1" applyFill="1" applyAlignment="1">
      <alignment/>
    </xf>
    <xf numFmtId="4" fontId="92" fillId="0" borderId="0" xfId="0" applyNumberFormat="1" applyFont="1" applyFill="1" applyAlignment="1">
      <alignment horizontal="right" vertical="top"/>
    </xf>
    <xf numFmtId="4" fontId="3" fillId="0" borderId="4" xfId="0" applyNumberFormat="1" applyFont="1" applyFill="1" applyBorder="1" applyAlignment="1">
      <alignment vertical="top" wrapText="1"/>
    </xf>
    <xf numFmtId="177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92" fillId="0" borderId="0" xfId="0" applyFont="1" applyFill="1" applyAlignment="1">
      <alignment horizontal="right" vertical="top"/>
    </xf>
    <xf numFmtId="0" fontId="8" fillId="41" borderId="0" xfId="0" applyFont="1" applyFill="1" applyBorder="1" applyAlignment="1">
      <alignment horizontal="center" vertical="center"/>
    </xf>
    <xf numFmtId="0" fontId="4" fillId="41" borderId="4" xfId="0" applyFont="1" applyFill="1" applyBorder="1" applyAlignment="1">
      <alignment horizontal="center" vertical="center" wrapText="1"/>
    </xf>
    <xf numFmtId="0" fontId="7" fillId="41" borderId="0" xfId="0" applyFont="1" applyFill="1" applyBorder="1" applyAlignment="1">
      <alignment horizontal="center"/>
    </xf>
    <xf numFmtId="0" fontId="3" fillId="41" borderId="0" xfId="0" applyFont="1" applyFill="1" applyBorder="1" applyAlignment="1">
      <alignment horizontal="center" vertical="center" textRotation="90" wrapText="1"/>
    </xf>
    <xf numFmtId="0" fontId="3" fillId="41" borderId="20" xfId="0" applyFont="1" applyFill="1" applyBorder="1" applyAlignment="1">
      <alignment horizontal="center" vertical="center" textRotation="90" wrapText="1"/>
    </xf>
    <xf numFmtId="0" fontId="3" fillId="45" borderId="4" xfId="0" applyFont="1" applyFill="1" applyBorder="1" applyAlignment="1">
      <alignment horizontal="center" vertical="center" wrapText="1"/>
    </xf>
    <xf numFmtId="0" fontId="3" fillId="45" borderId="21" xfId="0" applyFont="1" applyFill="1" applyBorder="1" applyAlignment="1">
      <alignment horizontal="center" vertical="center" wrapText="1"/>
    </xf>
    <xf numFmtId="0" fontId="3" fillId="45" borderId="22" xfId="0" applyFont="1" applyFill="1" applyBorder="1" applyAlignment="1">
      <alignment horizontal="center" vertical="center" wrapText="1"/>
    </xf>
    <xf numFmtId="0" fontId="3" fillId="45" borderId="23" xfId="0" applyFont="1" applyFill="1" applyBorder="1" applyAlignment="1">
      <alignment horizontal="center" vertical="center" wrapText="1"/>
    </xf>
    <xf numFmtId="0" fontId="3" fillId="45" borderId="15" xfId="0" applyFont="1" applyFill="1" applyBorder="1" applyAlignment="1">
      <alignment horizontal="center" vertical="center" wrapText="1"/>
    </xf>
    <xf numFmtId="0" fontId="3" fillId="45" borderId="24" xfId="0" applyFont="1" applyFill="1" applyBorder="1" applyAlignment="1">
      <alignment horizontal="center" vertical="center" wrapText="1"/>
    </xf>
    <xf numFmtId="0" fontId="3" fillId="45" borderId="16" xfId="0" applyFont="1" applyFill="1" applyBorder="1" applyAlignment="1">
      <alignment horizontal="center" vertical="center" wrapText="1"/>
    </xf>
    <xf numFmtId="0" fontId="3" fillId="45" borderId="25" xfId="0" applyFont="1" applyFill="1" applyBorder="1" applyAlignment="1">
      <alignment horizontal="center" vertical="center" wrapText="1"/>
    </xf>
    <xf numFmtId="0" fontId="3" fillId="45" borderId="26" xfId="0" applyFont="1" applyFill="1" applyBorder="1" applyAlignment="1">
      <alignment horizontal="center" vertical="center" wrapText="1"/>
    </xf>
    <xf numFmtId="0" fontId="3" fillId="45" borderId="27" xfId="0" applyFont="1" applyFill="1" applyBorder="1" applyAlignment="1">
      <alignment horizontal="center" vertical="center" wrapText="1"/>
    </xf>
    <xf numFmtId="0" fontId="3" fillId="41" borderId="18" xfId="0" applyFont="1" applyFill="1" applyBorder="1" applyAlignment="1">
      <alignment horizontal="center" vertical="center" wrapText="1"/>
    </xf>
    <xf numFmtId="0" fontId="3" fillId="41" borderId="19" xfId="0" applyFont="1" applyFill="1" applyBorder="1" applyAlignment="1">
      <alignment horizontal="center" vertical="center" wrapText="1"/>
    </xf>
    <xf numFmtId="0" fontId="12" fillId="41" borderId="0" xfId="0" applyFont="1" applyFill="1" applyBorder="1" applyAlignment="1">
      <alignment horizontal="center"/>
    </xf>
    <xf numFmtId="0" fontId="8" fillId="41" borderId="0" xfId="0" applyFont="1" applyFill="1" applyBorder="1" applyAlignment="1">
      <alignment horizontal="left" vertical="top" wrapText="1"/>
    </xf>
    <xf numFmtId="0" fontId="3" fillId="45" borderId="28" xfId="0" applyFont="1" applyFill="1" applyBorder="1" applyAlignment="1">
      <alignment horizontal="center" vertical="center" wrapText="1"/>
    </xf>
    <xf numFmtId="0" fontId="3" fillId="41" borderId="29" xfId="0" applyFont="1" applyFill="1" applyBorder="1" applyAlignment="1">
      <alignment horizontal="center" vertical="center" wrapText="1"/>
    </xf>
    <xf numFmtId="0" fontId="3" fillId="45" borderId="20" xfId="0" applyFont="1" applyFill="1" applyBorder="1" applyAlignment="1">
      <alignment horizontal="center" vertical="center" wrapText="1"/>
    </xf>
    <xf numFmtId="0" fontId="3" fillId="41" borderId="30" xfId="0" applyFont="1" applyFill="1" applyBorder="1" applyAlignment="1">
      <alignment horizontal="center" vertical="center" wrapText="1"/>
    </xf>
    <xf numFmtId="0" fontId="3" fillId="45" borderId="0" xfId="0" applyFont="1" applyFill="1" applyBorder="1" applyAlignment="1">
      <alignment horizontal="center" vertical="center" wrapText="1"/>
    </xf>
    <xf numFmtId="0" fontId="3" fillId="41" borderId="31" xfId="0" applyFont="1" applyFill="1" applyBorder="1" applyAlignment="1">
      <alignment horizontal="center" vertical="center" wrapText="1"/>
    </xf>
    <xf numFmtId="0" fontId="6" fillId="41" borderId="0" xfId="0" applyFont="1" applyFill="1" applyAlignment="1">
      <alignment horizontal="left"/>
    </xf>
    <xf numFmtId="0" fontId="6" fillId="41" borderId="0" xfId="0" applyFont="1" applyFill="1" applyAlignment="1">
      <alignment horizontal="left" vertical="top" wrapText="1"/>
    </xf>
    <xf numFmtId="0" fontId="7" fillId="41" borderId="0" xfId="0" applyFont="1" applyFill="1" applyBorder="1" applyAlignment="1">
      <alignment horizontal="center" vertical="top"/>
    </xf>
    <xf numFmtId="0" fontId="8" fillId="41" borderId="0" xfId="0" applyFont="1" applyFill="1" applyBorder="1" applyAlignment="1">
      <alignment horizontal="center"/>
    </xf>
    <xf numFmtId="0" fontId="3" fillId="41" borderId="17" xfId="0" applyFont="1" applyFill="1" applyBorder="1" applyAlignment="1">
      <alignment horizontal="center" vertical="center" textRotation="90" wrapText="1"/>
    </xf>
    <xf numFmtId="0" fontId="3" fillId="41" borderId="32" xfId="0" applyFont="1" applyFill="1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309"/>
  <sheetViews>
    <sheetView tabSelected="1" zoomScale="80" zoomScaleNormal="80" zoomScaleSheetLayoutView="100" zoomScalePageLayoutView="0" workbookViewId="0" topLeftCell="V1">
      <selection activeCell="AI2" sqref="AI2"/>
    </sheetView>
  </sheetViews>
  <sheetFormatPr defaultColWidth="9.140625" defaultRowHeight="15"/>
  <cols>
    <col min="1" max="2" width="4.7109375" style="0" customWidth="1"/>
    <col min="3" max="3" width="4.8515625" style="0" customWidth="1"/>
    <col min="4" max="4" width="2.7109375" style="5" customWidth="1"/>
    <col min="5" max="5" width="4.28125" style="5" customWidth="1"/>
    <col min="6" max="6" width="2.8515625" style="5" customWidth="1"/>
    <col min="7" max="7" width="4.00390625" style="5" customWidth="1"/>
    <col min="8" max="8" width="3.28125" style="5" customWidth="1"/>
    <col min="9" max="9" width="3.8515625" style="5" customWidth="1"/>
    <col min="10" max="10" width="3.8515625" style="0" customWidth="1"/>
    <col min="11" max="11" width="4.421875" style="0" customWidth="1"/>
    <col min="12" max="15" width="4.28125" style="0" customWidth="1"/>
    <col min="16" max="17" width="3.8515625" style="0" customWidth="1"/>
    <col min="18" max="18" width="3.00390625" style="0" customWidth="1"/>
    <col min="19" max="20" width="4.00390625" style="0" customWidth="1"/>
    <col min="21" max="27" width="4.00390625" style="38" customWidth="1"/>
    <col min="28" max="28" width="2.7109375" style="38" customWidth="1"/>
    <col min="29" max="29" width="72.00390625" style="0" customWidth="1"/>
    <col min="30" max="30" width="7.421875" style="0" customWidth="1"/>
    <col min="31" max="31" width="16.421875" style="0" customWidth="1"/>
    <col min="32" max="32" width="13.7109375" style="0" customWidth="1"/>
    <col min="33" max="33" width="14.8515625" style="0" customWidth="1"/>
    <col min="34" max="34" width="13.7109375" style="0" customWidth="1"/>
    <col min="35" max="35" width="14.7109375" style="0" customWidth="1"/>
    <col min="36" max="36" width="13.7109375" style="0" customWidth="1"/>
    <col min="37" max="37" width="13.8515625" style="0" customWidth="1"/>
    <col min="38" max="38" width="21.00390625" style="0" customWidth="1"/>
    <col min="39" max="86" width="9.140625" style="1" customWidth="1"/>
  </cols>
  <sheetData>
    <row r="1" spans="2:43" ht="14.2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0"/>
      <c r="AI1" s="10"/>
      <c r="AJ1" s="10"/>
      <c r="AK1" s="161"/>
      <c r="AL1" s="161"/>
      <c r="AM1" s="13"/>
      <c r="AN1" s="2"/>
      <c r="AO1" s="2"/>
      <c r="AP1" s="2"/>
      <c r="AQ1" s="2"/>
    </row>
    <row r="2" spans="2:43" ht="171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46" t="s">
        <v>107</v>
      </c>
      <c r="AD2" s="10"/>
      <c r="AE2" s="10"/>
      <c r="AF2" s="10"/>
      <c r="AG2" s="10"/>
      <c r="AH2" s="10"/>
      <c r="AI2" s="10"/>
      <c r="AJ2" s="10"/>
      <c r="AK2" s="162"/>
      <c r="AL2" s="162"/>
      <c r="AM2" s="13"/>
      <c r="AN2" s="2"/>
      <c r="AO2" s="2"/>
      <c r="AP2" s="2"/>
      <c r="AQ2" s="2"/>
    </row>
    <row r="3" spans="2:43" ht="37.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10"/>
      <c r="AI3" s="10"/>
      <c r="AJ3" s="10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0"/>
      <c r="AI4" s="10"/>
      <c r="AJ4" s="10"/>
      <c r="AK4" s="162"/>
      <c r="AL4" s="162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38" t="s">
        <v>50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136" t="s">
        <v>106</v>
      </c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164" t="s">
        <v>15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153" t="s">
        <v>49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136" t="s">
        <v>16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6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54" t="s">
        <v>13</v>
      </c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54" t="s">
        <v>14</v>
      </c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89" s="39" customFormat="1" ht="15" customHeight="1">
      <c r="A16" s="10"/>
      <c r="B16" s="141" t="s">
        <v>4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60" t="s">
        <v>7</v>
      </c>
      <c r="T16" s="155"/>
      <c r="U16" s="155"/>
      <c r="V16" s="155"/>
      <c r="W16" s="155"/>
      <c r="X16" s="155"/>
      <c r="Y16" s="155"/>
      <c r="Z16" s="155"/>
      <c r="AA16" s="155"/>
      <c r="AB16" s="143"/>
      <c r="AC16" s="141" t="s">
        <v>8</v>
      </c>
      <c r="AD16" s="141" t="s">
        <v>0</v>
      </c>
      <c r="AE16" s="142" t="s">
        <v>9</v>
      </c>
      <c r="AF16" s="155"/>
      <c r="AG16" s="155"/>
      <c r="AH16" s="167"/>
      <c r="AI16" s="167"/>
      <c r="AJ16" s="168"/>
      <c r="AK16" s="137" t="s">
        <v>5</v>
      </c>
      <c r="AL16" s="137"/>
      <c r="AM16" s="10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</row>
    <row r="17" spans="1:89" s="39" customFormat="1" ht="15" customHeight="1">
      <c r="A17" s="10"/>
      <c r="B17" s="142" t="s">
        <v>10</v>
      </c>
      <c r="C17" s="155"/>
      <c r="D17" s="143"/>
      <c r="E17" s="142" t="s">
        <v>11</v>
      </c>
      <c r="F17" s="143"/>
      <c r="G17" s="142" t="s">
        <v>12</v>
      </c>
      <c r="H17" s="143"/>
      <c r="I17" s="148" t="s">
        <v>44</v>
      </c>
      <c r="J17" s="149"/>
      <c r="K17" s="149"/>
      <c r="L17" s="149"/>
      <c r="M17" s="149"/>
      <c r="N17" s="149"/>
      <c r="O17" s="149"/>
      <c r="P17" s="149"/>
      <c r="Q17" s="149"/>
      <c r="R17" s="150"/>
      <c r="S17" s="89"/>
      <c r="T17" s="90"/>
      <c r="U17" s="90"/>
      <c r="V17" s="90"/>
      <c r="W17" s="90"/>
      <c r="X17" s="90"/>
      <c r="Y17" s="90"/>
      <c r="Z17" s="90"/>
      <c r="AA17" s="90"/>
      <c r="AB17" s="91"/>
      <c r="AC17" s="141"/>
      <c r="AD17" s="141"/>
      <c r="AE17" s="144"/>
      <c r="AF17" s="159"/>
      <c r="AG17" s="159"/>
      <c r="AH17" s="169"/>
      <c r="AI17" s="169"/>
      <c r="AJ17" s="170"/>
      <c r="AK17" s="137"/>
      <c r="AL17" s="137"/>
      <c r="AM17" s="10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</row>
    <row r="18" spans="1:89" s="39" customFormat="1" ht="15" customHeight="1">
      <c r="A18" s="10"/>
      <c r="B18" s="144"/>
      <c r="C18" s="159"/>
      <c r="D18" s="145"/>
      <c r="E18" s="144"/>
      <c r="F18" s="145"/>
      <c r="G18" s="144"/>
      <c r="H18" s="145"/>
      <c r="I18" s="142" t="s">
        <v>31</v>
      </c>
      <c r="J18" s="143"/>
      <c r="K18" s="151" t="s">
        <v>32</v>
      </c>
      <c r="L18" s="142" t="s">
        <v>34</v>
      </c>
      <c r="M18" s="143"/>
      <c r="N18" s="142" t="s">
        <v>45</v>
      </c>
      <c r="O18" s="155"/>
      <c r="P18" s="155"/>
      <c r="Q18" s="155"/>
      <c r="R18" s="156"/>
      <c r="S18" s="165" t="s">
        <v>31</v>
      </c>
      <c r="T18" s="139"/>
      <c r="U18" s="139" t="s">
        <v>32</v>
      </c>
      <c r="V18" s="139" t="s">
        <v>33</v>
      </c>
      <c r="W18" s="139" t="s">
        <v>34</v>
      </c>
      <c r="X18" s="139" t="s">
        <v>35</v>
      </c>
      <c r="Y18" s="139"/>
      <c r="Z18" s="139" t="s">
        <v>36</v>
      </c>
      <c r="AA18" s="139"/>
      <c r="AB18" s="66"/>
      <c r="AC18" s="141"/>
      <c r="AD18" s="141"/>
      <c r="AE18" s="146"/>
      <c r="AF18" s="157"/>
      <c r="AG18" s="157"/>
      <c r="AH18" s="171"/>
      <c r="AI18" s="171"/>
      <c r="AJ18" s="172"/>
      <c r="AK18" s="137"/>
      <c r="AL18" s="137"/>
      <c r="AM18" s="10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</row>
    <row r="19" spans="1:89" s="39" customFormat="1" ht="46.5" customHeight="1">
      <c r="A19" s="10"/>
      <c r="B19" s="146"/>
      <c r="C19" s="157"/>
      <c r="D19" s="147"/>
      <c r="E19" s="146"/>
      <c r="F19" s="147"/>
      <c r="G19" s="146"/>
      <c r="H19" s="147"/>
      <c r="I19" s="146"/>
      <c r="J19" s="147"/>
      <c r="K19" s="152"/>
      <c r="L19" s="146"/>
      <c r="M19" s="147"/>
      <c r="N19" s="146"/>
      <c r="O19" s="157"/>
      <c r="P19" s="157"/>
      <c r="Q19" s="157"/>
      <c r="R19" s="158"/>
      <c r="S19" s="166"/>
      <c r="T19" s="140"/>
      <c r="U19" s="140"/>
      <c r="V19" s="140"/>
      <c r="W19" s="140"/>
      <c r="X19" s="140"/>
      <c r="Y19" s="140"/>
      <c r="Z19" s="140"/>
      <c r="AA19" s="140"/>
      <c r="AB19" s="67"/>
      <c r="AC19" s="141"/>
      <c r="AD19" s="141"/>
      <c r="AE19" s="43">
        <v>2024</v>
      </c>
      <c r="AF19" s="43">
        <v>2025</v>
      </c>
      <c r="AG19" s="43">
        <v>2026</v>
      </c>
      <c r="AH19" s="43">
        <v>2027</v>
      </c>
      <c r="AI19" s="43">
        <v>2028</v>
      </c>
      <c r="AJ19" s="43">
        <v>2029</v>
      </c>
      <c r="AK19" s="45" t="s">
        <v>1</v>
      </c>
      <c r="AL19" s="45" t="s">
        <v>2</v>
      </c>
      <c r="AM19" s="10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</row>
    <row r="20" spans="1:89" s="39" customFormat="1" ht="15.75" customHeight="1">
      <c r="A20" s="10"/>
      <c r="B20" s="43">
        <v>1</v>
      </c>
      <c r="C20" s="43">
        <v>2</v>
      </c>
      <c r="D20" s="43">
        <v>3</v>
      </c>
      <c r="E20" s="44">
        <v>4</v>
      </c>
      <c r="F20" s="44">
        <v>5</v>
      </c>
      <c r="G20" s="44">
        <v>6</v>
      </c>
      <c r="H20" s="44">
        <v>7</v>
      </c>
      <c r="I20" s="44">
        <v>8</v>
      </c>
      <c r="J20" s="43">
        <v>9</v>
      </c>
      <c r="K20" s="44">
        <v>10</v>
      </c>
      <c r="L20" s="43">
        <v>11</v>
      </c>
      <c r="M20" s="44">
        <v>12</v>
      </c>
      <c r="N20" s="44">
        <v>13</v>
      </c>
      <c r="O20" s="44">
        <v>14</v>
      </c>
      <c r="P20" s="44">
        <v>15</v>
      </c>
      <c r="Q20" s="43">
        <v>16</v>
      </c>
      <c r="R20" s="44">
        <v>17</v>
      </c>
      <c r="S20" s="43">
        <v>18</v>
      </c>
      <c r="T20" s="44">
        <v>19</v>
      </c>
      <c r="U20" s="43">
        <v>20</v>
      </c>
      <c r="V20" s="44">
        <v>21</v>
      </c>
      <c r="W20" s="43">
        <v>22</v>
      </c>
      <c r="X20" s="44">
        <v>23</v>
      </c>
      <c r="Y20" s="43">
        <v>24</v>
      </c>
      <c r="Z20" s="44">
        <v>25</v>
      </c>
      <c r="AA20" s="43">
        <v>26</v>
      </c>
      <c r="AB20" s="44">
        <v>27</v>
      </c>
      <c r="AC20" s="43">
        <v>28</v>
      </c>
      <c r="AD20" s="44">
        <v>29</v>
      </c>
      <c r="AE20" s="43">
        <v>30</v>
      </c>
      <c r="AF20" s="44">
        <v>31</v>
      </c>
      <c r="AG20" s="43">
        <v>32</v>
      </c>
      <c r="AH20" s="43">
        <v>33</v>
      </c>
      <c r="AI20" s="43">
        <v>34</v>
      </c>
      <c r="AJ20" s="43">
        <v>35</v>
      </c>
      <c r="AK20" s="43">
        <v>36</v>
      </c>
      <c r="AL20" s="44">
        <v>37</v>
      </c>
      <c r="AM20" s="10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</row>
    <row r="21" spans="1:39" s="130" customFormat="1" ht="25.5" customHeight="1">
      <c r="A21" s="119"/>
      <c r="B21" s="120">
        <v>8</v>
      </c>
      <c r="C21" s="120">
        <v>0</v>
      </c>
      <c r="D21" s="120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  <c r="J21" s="120">
        <v>9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9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0">
        <v>0</v>
      </c>
      <c r="AC21" s="128" t="s">
        <v>6</v>
      </c>
      <c r="AD21" s="125" t="s">
        <v>23</v>
      </c>
      <c r="AE21" s="126">
        <f aca="true" t="shared" si="0" ref="AE21:AJ21">AE25+AE71</f>
        <v>72012541.57</v>
      </c>
      <c r="AF21" s="126">
        <f t="shared" si="0"/>
        <v>70668826</v>
      </c>
      <c r="AG21" s="126">
        <f t="shared" si="0"/>
        <v>72808137</v>
      </c>
      <c r="AH21" s="126">
        <f t="shared" si="0"/>
        <v>72808137</v>
      </c>
      <c r="AI21" s="126">
        <f t="shared" si="0"/>
        <v>72808137</v>
      </c>
      <c r="AJ21" s="126">
        <f t="shared" si="0"/>
        <v>72808137</v>
      </c>
      <c r="AK21" s="126">
        <f>AG21+AF21+AE21+AH21+AI21+AJ21</f>
        <v>433913915.57</v>
      </c>
      <c r="AL21" s="129">
        <v>2028</v>
      </c>
      <c r="AM21" s="119"/>
    </row>
    <row r="22" spans="1:97" s="39" customFormat="1" ht="27.75" customHeight="1">
      <c r="A22" s="10"/>
      <c r="B22" s="98">
        <v>8</v>
      </c>
      <c r="C22" s="98">
        <v>0</v>
      </c>
      <c r="D22" s="98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8">
        <v>9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9</v>
      </c>
      <c r="U22" s="98">
        <v>0</v>
      </c>
      <c r="V22" s="98">
        <v>1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51" t="s">
        <v>52</v>
      </c>
      <c r="AD22" s="52"/>
      <c r="AE22" s="53"/>
      <c r="AF22" s="53"/>
      <c r="AG22" s="53"/>
      <c r="AH22" s="53"/>
      <c r="AI22" s="53"/>
      <c r="AJ22" s="53"/>
      <c r="AK22" s="53"/>
      <c r="AL22" s="51"/>
      <c r="AM22" s="10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6"/>
      <c r="CM22" s="116"/>
      <c r="CN22" s="116"/>
      <c r="CO22" s="116"/>
      <c r="CP22" s="116"/>
      <c r="CQ22" s="116"/>
      <c r="CR22" s="116"/>
      <c r="CS22" s="116"/>
    </row>
    <row r="23" spans="1:89" s="39" customFormat="1" ht="35.25" customHeight="1">
      <c r="A23" s="10"/>
      <c r="B23" s="98">
        <v>8</v>
      </c>
      <c r="C23" s="98">
        <v>0</v>
      </c>
      <c r="D23" s="98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8">
        <v>9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9</v>
      </c>
      <c r="U23" s="98">
        <v>0</v>
      </c>
      <c r="V23" s="98">
        <v>1</v>
      </c>
      <c r="W23" s="98">
        <v>0</v>
      </c>
      <c r="X23" s="98">
        <v>0</v>
      </c>
      <c r="Y23" s="98">
        <v>0</v>
      </c>
      <c r="Z23" s="98">
        <v>0</v>
      </c>
      <c r="AA23" s="98">
        <v>0</v>
      </c>
      <c r="AB23" s="98">
        <v>1</v>
      </c>
      <c r="AC23" s="41" t="s">
        <v>21</v>
      </c>
      <c r="AD23" s="40" t="s">
        <v>17</v>
      </c>
      <c r="AE23" s="47">
        <v>75</v>
      </c>
      <c r="AF23" s="47">
        <v>80</v>
      </c>
      <c r="AG23" s="47">
        <v>90</v>
      </c>
      <c r="AH23" s="47">
        <v>93</v>
      </c>
      <c r="AI23" s="47">
        <v>95</v>
      </c>
      <c r="AJ23" s="47">
        <v>96</v>
      </c>
      <c r="AK23" s="47">
        <v>96</v>
      </c>
      <c r="AL23" s="41">
        <v>2028</v>
      </c>
      <c r="AM23" s="10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</row>
    <row r="24" spans="1:89" s="39" customFormat="1" ht="37.5" customHeight="1">
      <c r="A24" s="10"/>
      <c r="B24" s="98">
        <v>8</v>
      </c>
      <c r="C24" s="98">
        <v>0</v>
      </c>
      <c r="D24" s="98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8">
        <v>9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9</v>
      </c>
      <c r="U24" s="98">
        <v>0</v>
      </c>
      <c r="V24" s="98">
        <v>1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8">
        <v>2</v>
      </c>
      <c r="AC24" s="41" t="s">
        <v>22</v>
      </c>
      <c r="AD24" s="40" t="s">
        <v>17</v>
      </c>
      <c r="AE24" s="47">
        <v>40</v>
      </c>
      <c r="AF24" s="47">
        <v>45</v>
      </c>
      <c r="AG24" s="47">
        <v>55</v>
      </c>
      <c r="AH24" s="47">
        <v>58</v>
      </c>
      <c r="AI24" s="47">
        <v>60</v>
      </c>
      <c r="AJ24" s="47">
        <v>96</v>
      </c>
      <c r="AK24" s="47">
        <v>96</v>
      </c>
      <c r="AL24" s="41">
        <v>2028</v>
      </c>
      <c r="AM24" s="10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</row>
    <row r="25" spans="1:89" s="39" customFormat="1" ht="51" customHeight="1">
      <c r="A25" s="10"/>
      <c r="B25" s="98">
        <v>8</v>
      </c>
      <c r="C25" s="98">
        <v>0</v>
      </c>
      <c r="D25" s="98">
        <v>0</v>
      </c>
      <c r="E25" s="96">
        <v>0</v>
      </c>
      <c r="F25" s="96">
        <v>4</v>
      </c>
      <c r="G25" s="96">
        <v>0</v>
      </c>
      <c r="H25" s="96">
        <v>9</v>
      </c>
      <c r="I25" s="97">
        <v>0</v>
      </c>
      <c r="J25" s="98">
        <v>9</v>
      </c>
      <c r="K25" s="98">
        <v>1</v>
      </c>
      <c r="L25" s="70">
        <v>0</v>
      </c>
      <c r="M25" s="98">
        <v>0</v>
      </c>
      <c r="N25" s="98">
        <v>0</v>
      </c>
      <c r="O25" s="98">
        <v>0</v>
      </c>
      <c r="P25" s="98">
        <v>0</v>
      </c>
      <c r="Q25" s="70">
        <v>0</v>
      </c>
      <c r="R25" s="70">
        <v>0</v>
      </c>
      <c r="S25" s="98">
        <v>0</v>
      </c>
      <c r="T25" s="98">
        <v>9</v>
      </c>
      <c r="U25" s="98">
        <v>1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56" t="s">
        <v>83</v>
      </c>
      <c r="AD25" s="57" t="s">
        <v>23</v>
      </c>
      <c r="AE25" s="73">
        <f aca="true" t="shared" si="1" ref="AE25:AJ25">AE26+AE48+AE64</f>
        <v>65586141.57</v>
      </c>
      <c r="AF25" s="73">
        <f t="shared" si="1"/>
        <v>64224526</v>
      </c>
      <c r="AG25" s="73">
        <f t="shared" si="1"/>
        <v>66360337</v>
      </c>
      <c r="AH25" s="73">
        <f t="shared" si="1"/>
        <v>66360337</v>
      </c>
      <c r="AI25" s="73">
        <f t="shared" si="1"/>
        <v>66360337</v>
      </c>
      <c r="AJ25" s="73">
        <f t="shared" si="1"/>
        <v>66360337</v>
      </c>
      <c r="AK25" s="73">
        <f>AJ25+AI25+AH25+AG25+AF25+AE25</f>
        <v>395252015.57</v>
      </c>
      <c r="AL25" s="41">
        <v>2028</v>
      </c>
      <c r="AM25" s="10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</row>
    <row r="26" spans="1:89" s="8" customFormat="1" ht="60.75" customHeight="1">
      <c r="A26" s="10"/>
      <c r="B26" s="98">
        <v>8</v>
      </c>
      <c r="C26" s="98">
        <v>0</v>
      </c>
      <c r="D26" s="98">
        <v>0</v>
      </c>
      <c r="E26" s="96">
        <v>0</v>
      </c>
      <c r="F26" s="96">
        <v>4</v>
      </c>
      <c r="G26" s="96">
        <v>0</v>
      </c>
      <c r="H26" s="96">
        <v>9</v>
      </c>
      <c r="I26" s="97">
        <v>0</v>
      </c>
      <c r="J26" s="98">
        <v>9</v>
      </c>
      <c r="K26" s="98">
        <v>1</v>
      </c>
      <c r="L26" s="70">
        <v>0</v>
      </c>
      <c r="M26" s="70">
        <v>1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98">
        <v>0</v>
      </c>
      <c r="T26" s="98">
        <v>9</v>
      </c>
      <c r="U26" s="98">
        <v>1</v>
      </c>
      <c r="V26" s="98">
        <v>0</v>
      </c>
      <c r="W26" s="98">
        <v>1</v>
      </c>
      <c r="X26" s="98">
        <v>0</v>
      </c>
      <c r="Y26" s="98">
        <v>0</v>
      </c>
      <c r="Z26" s="98">
        <v>0</v>
      </c>
      <c r="AA26" s="98">
        <v>0</v>
      </c>
      <c r="AB26" s="98">
        <v>0</v>
      </c>
      <c r="AC26" s="54" t="s">
        <v>62</v>
      </c>
      <c r="AD26" s="55" t="s">
        <v>23</v>
      </c>
      <c r="AE26" s="74">
        <f aca="true" t="shared" si="2" ref="AE26:AJ26">AE29+AE31+AE34+AE41</f>
        <v>32765891.57</v>
      </c>
      <c r="AF26" s="74">
        <f t="shared" si="2"/>
        <v>30856901</v>
      </c>
      <c r="AG26" s="74">
        <f t="shared" si="2"/>
        <v>31657962</v>
      </c>
      <c r="AH26" s="74">
        <f t="shared" si="2"/>
        <v>31657962</v>
      </c>
      <c r="AI26" s="74">
        <f t="shared" si="2"/>
        <v>31657962</v>
      </c>
      <c r="AJ26" s="74">
        <f t="shared" si="2"/>
        <v>31657962</v>
      </c>
      <c r="AK26" s="74">
        <f>AG26+AF26+AE26+AH26+AI26+AJ26</f>
        <v>190254640.57</v>
      </c>
      <c r="AL26" s="41">
        <v>2028</v>
      </c>
      <c r="AM26" s="107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</row>
    <row r="27" spans="1:89" s="8" customFormat="1" ht="55.5" customHeight="1">
      <c r="A27" s="10"/>
      <c r="B27" s="43">
        <v>8</v>
      </c>
      <c r="C27" s="43">
        <v>0</v>
      </c>
      <c r="D27" s="43">
        <v>0</v>
      </c>
      <c r="E27" s="71">
        <v>0</v>
      </c>
      <c r="F27" s="71">
        <v>4</v>
      </c>
      <c r="G27" s="71">
        <v>0</v>
      </c>
      <c r="H27" s="71">
        <v>9</v>
      </c>
      <c r="I27" s="44">
        <v>0</v>
      </c>
      <c r="J27" s="43">
        <v>9</v>
      </c>
      <c r="K27" s="43">
        <v>1</v>
      </c>
      <c r="L27" s="69">
        <v>0</v>
      </c>
      <c r="M27" s="69">
        <v>1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43">
        <v>0</v>
      </c>
      <c r="T27" s="43">
        <v>9</v>
      </c>
      <c r="U27" s="60">
        <v>1</v>
      </c>
      <c r="V27" s="60">
        <v>0</v>
      </c>
      <c r="W27" s="60">
        <v>1</v>
      </c>
      <c r="X27" s="60">
        <v>0</v>
      </c>
      <c r="Y27" s="60">
        <v>0</v>
      </c>
      <c r="Z27" s="43">
        <v>0</v>
      </c>
      <c r="AA27" s="60">
        <v>0</v>
      </c>
      <c r="AB27" s="60">
        <v>1</v>
      </c>
      <c r="AC27" s="42" t="s">
        <v>53</v>
      </c>
      <c r="AD27" s="40" t="s">
        <v>17</v>
      </c>
      <c r="AE27" s="47">
        <v>45</v>
      </c>
      <c r="AF27" s="47">
        <v>25</v>
      </c>
      <c r="AG27" s="47">
        <v>30</v>
      </c>
      <c r="AH27" s="47">
        <v>40</v>
      </c>
      <c r="AI27" s="47">
        <v>42</v>
      </c>
      <c r="AJ27" s="47">
        <v>45</v>
      </c>
      <c r="AK27" s="47">
        <v>45</v>
      </c>
      <c r="AL27" s="41">
        <v>2028</v>
      </c>
      <c r="AM27" s="107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</row>
    <row r="28" spans="1:89" s="8" customFormat="1" ht="64.5" customHeight="1">
      <c r="A28" s="10"/>
      <c r="B28" s="43">
        <v>8</v>
      </c>
      <c r="C28" s="43">
        <v>0</v>
      </c>
      <c r="D28" s="43">
        <v>0</v>
      </c>
      <c r="E28" s="71">
        <v>0</v>
      </c>
      <c r="F28" s="71">
        <v>4</v>
      </c>
      <c r="G28" s="71">
        <v>0</v>
      </c>
      <c r="H28" s="71">
        <v>9</v>
      </c>
      <c r="I28" s="44">
        <v>0</v>
      </c>
      <c r="J28" s="43">
        <v>9</v>
      </c>
      <c r="K28" s="43">
        <v>1</v>
      </c>
      <c r="L28" s="69">
        <v>0</v>
      </c>
      <c r="M28" s="69">
        <v>1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43">
        <v>0</v>
      </c>
      <c r="T28" s="43">
        <v>9</v>
      </c>
      <c r="U28" s="60">
        <v>1</v>
      </c>
      <c r="V28" s="60">
        <v>0</v>
      </c>
      <c r="W28" s="60">
        <v>1</v>
      </c>
      <c r="X28" s="60">
        <v>0</v>
      </c>
      <c r="Y28" s="60">
        <v>0</v>
      </c>
      <c r="Z28" s="43">
        <v>0</v>
      </c>
      <c r="AA28" s="60">
        <v>0</v>
      </c>
      <c r="AB28" s="60">
        <v>2</v>
      </c>
      <c r="AC28" s="42" t="s">
        <v>25</v>
      </c>
      <c r="AD28" s="40" t="s">
        <v>18</v>
      </c>
      <c r="AE28" s="47">
        <v>12</v>
      </c>
      <c r="AF28" s="47">
        <v>10</v>
      </c>
      <c r="AG28" s="47">
        <v>7</v>
      </c>
      <c r="AH28" s="47">
        <v>5</v>
      </c>
      <c r="AI28" s="47">
        <v>4</v>
      </c>
      <c r="AJ28" s="47">
        <v>4</v>
      </c>
      <c r="AK28" s="47">
        <v>4</v>
      </c>
      <c r="AL28" s="41">
        <v>2028</v>
      </c>
      <c r="AM28" s="107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</row>
    <row r="29" spans="1:39" s="127" customFormat="1" ht="35.25" customHeight="1">
      <c r="A29" s="119"/>
      <c r="B29" s="120">
        <v>8</v>
      </c>
      <c r="C29" s="120">
        <v>0</v>
      </c>
      <c r="D29" s="120">
        <v>0</v>
      </c>
      <c r="E29" s="121">
        <v>0</v>
      </c>
      <c r="F29" s="121">
        <v>4</v>
      </c>
      <c r="G29" s="121">
        <v>0</v>
      </c>
      <c r="H29" s="121">
        <v>9</v>
      </c>
      <c r="I29" s="122">
        <v>0</v>
      </c>
      <c r="J29" s="120">
        <v>9</v>
      </c>
      <c r="K29" s="120">
        <v>1</v>
      </c>
      <c r="L29" s="123">
        <v>0</v>
      </c>
      <c r="M29" s="123">
        <v>1</v>
      </c>
      <c r="N29" s="123">
        <v>2</v>
      </c>
      <c r="O29" s="123">
        <v>0</v>
      </c>
      <c r="P29" s="123">
        <v>1</v>
      </c>
      <c r="Q29" s="123">
        <v>1</v>
      </c>
      <c r="R29" s="123">
        <v>0</v>
      </c>
      <c r="S29" s="120">
        <v>0</v>
      </c>
      <c r="T29" s="120">
        <v>9</v>
      </c>
      <c r="U29" s="120">
        <v>1</v>
      </c>
      <c r="V29" s="120">
        <v>0</v>
      </c>
      <c r="W29" s="120">
        <v>1</v>
      </c>
      <c r="X29" s="120">
        <v>1</v>
      </c>
      <c r="Y29" s="120">
        <v>1</v>
      </c>
      <c r="Z29" s="120">
        <v>0</v>
      </c>
      <c r="AA29" s="120">
        <v>0</v>
      </c>
      <c r="AB29" s="120">
        <v>0</v>
      </c>
      <c r="AC29" s="124" t="s">
        <v>64</v>
      </c>
      <c r="AD29" s="125" t="s">
        <v>23</v>
      </c>
      <c r="AE29" s="126">
        <v>13228247.57</v>
      </c>
      <c r="AF29" s="126">
        <v>10537679</v>
      </c>
      <c r="AG29" s="126">
        <v>10525984</v>
      </c>
      <c r="AH29" s="126">
        <v>10525984</v>
      </c>
      <c r="AI29" s="126">
        <v>10525984</v>
      </c>
      <c r="AJ29" s="126">
        <v>10525984</v>
      </c>
      <c r="AK29" s="126">
        <f>AG29+AF29+AE29+AH29+AI29+AJ29</f>
        <v>65869862.57</v>
      </c>
      <c r="AL29" s="124">
        <v>2028</v>
      </c>
      <c r="AM29" s="119"/>
    </row>
    <row r="30" spans="1:89" s="64" customFormat="1" ht="36">
      <c r="A30" s="59"/>
      <c r="B30" s="95">
        <v>8</v>
      </c>
      <c r="C30" s="95">
        <v>0</v>
      </c>
      <c r="D30" s="95">
        <v>0</v>
      </c>
      <c r="E30" s="96">
        <v>0</v>
      </c>
      <c r="F30" s="96">
        <v>4</v>
      </c>
      <c r="G30" s="96">
        <v>0</v>
      </c>
      <c r="H30" s="96">
        <v>9</v>
      </c>
      <c r="I30" s="97">
        <v>0</v>
      </c>
      <c r="J30" s="95">
        <v>9</v>
      </c>
      <c r="K30" s="95">
        <v>1</v>
      </c>
      <c r="L30" s="70">
        <v>0</v>
      </c>
      <c r="M30" s="70">
        <v>1</v>
      </c>
      <c r="N30" s="70">
        <v>2</v>
      </c>
      <c r="O30" s="70">
        <v>0</v>
      </c>
      <c r="P30" s="70">
        <v>1</v>
      </c>
      <c r="Q30" s="70">
        <v>1</v>
      </c>
      <c r="R30" s="70">
        <v>0</v>
      </c>
      <c r="S30" s="95">
        <v>0</v>
      </c>
      <c r="T30" s="95">
        <v>9</v>
      </c>
      <c r="U30" s="95">
        <v>1</v>
      </c>
      <c r="V30" s="95">
        <v>0</v>
      </c>
      <c r="W30" s="95">
        <v>1</v>
      </c>
      <c r="X30" s="95">
        <v>1</v>
      </c>
      <c r="Y30" s="95">
        <v>1</v>
      </c>
      <c r="Z30" s="95">
        <v>0</v>
      </c>
      <c r="AA30" s="95">
        <v>0</v>
      </c>
      <c r="AB30" s="95">
        <v>1</v>
      </c>
      <c r="AC30" s="65" t="s">
        <v>43</v>
      </c>
      <c r="AD30" s="62" t="s">
        <v>17</v>
      </c>
      <c r="AE30" s="63">
        <v>100</v>
      </c>
      <c r="AF30" s="92">
        <v>100</v>
      </c>
      <c r="AG30" s="63">
        <v>100</v>
      </c>
      <c r="AH30" s="63">
        <v>100</v>
      </c>
      <c r="AI30" s="63">
        <v>100</v>
      </c>
      <c r="AJ30" s="63">
        <v>100</v>
      </c>
      <c r="AK30" s="63">
        <v>100</v>
      </c>
      <c r="AL30" s="41">
        <v>2028</v>
      </c>
      <c r="AM30" s="107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</row>
    <row r="31" spans="1:89" s="8" customFormat="1" ht="63.75" customHeight="1">
      <c r="A31" s="10"/>
      <c r="B31" s="95">
        <v>8</v>
      </c>
      <c r="C31" s="95">
        <v>0</v>
      </c>
      <c r="D31" s="95">
        <v>0</v>
      </c>
      <c r="E31" s="96">
        <v>0</v>
      </c>
      <c r="F31" s="96">
        <v>4</v>
      </c>
      <c r="G31" s="96">
        <v>0</v>
      </c>
      <c r="H31" s="96">
        <v>9</v>
      </c>
      <c r="I31" s="97">
        <v>0</v>
      </c>
      <c r="J31" s="95">
        <v>9</v>
      </c>
      <c r="K31" s="95">
        <v>1</v>
      </c>
      <c r="L31" s="70">
        <v>0</v>
      </c>
      <c r="M31" s="70">
        <v>1</v>
      </c>
      <c r="N31" s="70">
        <v>1</v>
      </c>
      <c r="O31" s="70">
        <v>0</v>
      </c>
      <c r="P31" s="70">
        <v>5</v>
      </c>
      <c r="Q31" s="70">
        <v>2</v>
      </c>
      <c r="R31" s="70">
        <v>0</v>
      </c>
      <c r="S31" s="95">
        <v>0</v>
      </c>
      <c r="T31" s="95">
        <v>9</v>
      </c>
      <c r="U31" s="95">
        <v>1</v>
      </c>
      <c r="V31" s="95">
        <v>0</v>
      </c>
      <c r="W31" s="95">
        <v>1</v>
      </c>
      <c r="X31" s="95">
        <v>1</v>
      </c>
      <c r="Y31" s="95">
        <v>2</v>
      </c>
      <c r="Z31" s="95">
        <v>0</v>
      </c>
      <c r="AA31" s="95">
        <v>0</v>
      </c>
      <c r="AB31" s="95">
        <v>0</v>
      </c>
      <c r="AC31" s="42" t="s">
        <v>37</v>
      </c>
      <c r="AD31" s="40" t="s">
        <v>23</v>
      </c>
      <c r="AE31" s="103">
        <v>17819200</v>
      </c>
      <c r="AF31" s="105">
        <v>18532000</v>
      </c>
      <c r="AG31" s="106">
        <v>19273200</v>
      </c>
      <c r="AH31" s="106">
        <v>19273200</v>
      </c>
      <c r="AI31" s="106">
        <v>19273200</v>
      </c>
      <c r="AJ31" s="106">
        <v>19273200</v>
      </c>
      <c r="AK31" s="75">
        <f>AJ31+AI31+AH31+AG31+AF31+AE31</f>
        <v>113444000</v>
      </c>
      <c r="AL31" s="41">
        <v>2028</v>
      </c>
      <c r="AM31" s="107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</row>
    <row r="32" spans="1:89" s="8" customFormat="1" ht="24">
      <c r="A32" s="10"/>
      <c r="B32" s="95">
        <v>8</v>
      </c>
      <c r="C32" s="95">
        <v>0</v>
      </c>
      <c r="D32" s="95">
        <v>0</v>
      </c>
      <c r="E32" s="96">
        <v>0</v>
      </c>
      <c r="F32" s="96">
        <v>4</v>
      </c>
      <c r="G32" s="96">
        <v>0</v>
      </c>
      <c r="H32" s="96">
        <v>9</v>
      </c>
      <c r="I32" s="97">
        <v>0</v>
      </c>
      <c r="J32" s="95">
        <v>9</v>
      </c>
      <c r="K32" s="95">
        <v>1</v>
      </c>
      <c r="L32" s="70">
        <v>0</v>
      </c>
      <c r="M32" s="70">
        <v>1</v>
      </c>
      <c r="N32" s="70">
        <v>1</v>
      </c>
      <c r="O32" s="70">
        <v>0</v>
      </c>
      <c r="P32" s="70">
        <v>5</v>
      </c>
      <c r="Q32" s="70">
        <v>2</v>
      </c>
      <c r="R32" s="70">
        <v>0</v>
      </c>
      <c r="S32" s="95">
        <v>0</v>
      </c>
      <c r="T32" s="95">
        <v>9</v>
      </c>
      <c r="U32" s="95">
        <v>1</v>
      </c>
      <c r="V32" s="95">
        <v>0</v>
      </c>
      <c r="W32" s="95">
        <v>1</v>
      </c>
      <c r="X32" s="95">
        <v>1</v>
      </c>
      <c r="Y32" s="95">
        <v>2</v>
      </c>
      <c r="Z32" s="95">
        <v>0</v>
      </c>
      <c r="AA32" s="95">
        <v>0</v>
      </c>
      <c r="AB32" s="95">
        <v>1</v>
      </c>
      <c r="AC32" s="42" t="s">
        <v>26</v>
      </c>
      <c r="AD32" s="40" t="s">
        <v>19</v>
      </c>
      <c r="AE32" s="47">
        <v>140.8</v>
      </c>
      <c r="AF32" s="93">
        <v>140.8</v>
      </c>
      <c r="AG32" s="47">
        <v>140.8</v>
      </c>
      <c r="AH32" s="47">
        <v>140.8</v>
      </c>
      <c r="AI32" s="47">
        <v>140.8</v>
      </c>
      <c r="AJ32" s="47">
        <v>140.8</v>
      </c>
      <c r="AK32" s="47">
        <v>140.8</v>
      </c>
      <c r="AL32" s="41">
        <v>2028</v>
      </c>
      <c r="AM32" s="107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</row>
    <row r="33" spans="1:89" s="8" customFormat="1" ht="39" customHeight="1">
      <c r="A33" s="10"/>
      <c r="B33" s="95">
        <v>8</v>
      </c>
      <c r="C33" s="95">
        <v>0</v>
      </c>
      <c r="D33" s="95">
        <v>0</v>
      </c>
      <c r="E33" s="96">
        <v>0</v>
      </c>
      <c r="F33" s="96">
        <v>4</v>
      </c>
      <c r="G33" s="96">
        <v>0</v>
      </c>
      <c r="H33" s="96">
        <v>9</v>
      </c>
      <c r="I33" s="97">
        <v>0</v>
      </c>
      <c r="J33" s="95">
        <v>9</v>
      </c>
      <c r="K33" s="95">
        <v>1</v>
      </c>
      <c r="L33" s="70">
        <v>0</v>
      </c>
      <c r="M33" s="70">
        <v>1</v>
      </c>
      <c r="N33" s="70">
        <v>1</v>
      </c>
      <c r="O33" s="70">
        <v>0</v>
      </c>
      <c r="P33" s="70">
        <v>5</v>
      </c>
      <c r="Q33" s="70">
        <v>2</v>
      </c>
      <c r="R33" s="70">
        <v>0</v>
      </c>
      <c r="S33" s="95">
        <v>0</v>
      </c>
      <c r="T33" s="95">
        <v>9</v>
      </c>
      <c r="U33" s="95">
        <v>1</v>
      </c>
      <c r="V33" s="95">
        <v>0</v>
      </c>
      <c r="W33" s="95">
        <v>1</v>
      </c>
      <c r="X33" s="95">
        <v>1</v>
      </c>
      <c r="Y33" s="95">
        <v>2</v>
      </c>
      <c r="Z33" s="95">
        <v>0</v>
      </c>
      <c r="AA33" s="95">
        <v>0</v>
      </c>
      <c r="AB33" s="95">
        <v>2</v>
      </c>
      <c r="AC33" s="41" t="s">
        <v>27</v>
      </c>
      <c r="AD33" s="40" t="s">
        <v>17</v>
      </c>
      <c r="AE33" s="47">
        <v>100</v>
      </c>
      <c r="AF33" s="47">
        <v>100</v>
      </c>
      <c r="AG33" s="47">
        <v>100</v>
      </c>
      <c r="AH33" s="47">
        <v>100</v>
      </c>
      <c r="AI33" s="47">
        <v>100</v>
      </c>
      <c r="AJ33" s="47">
        <v>100</v>
      </c>
      <c r="AK33" s="47">
        <v>100</v>
      </c>
      <c r="AL33" s="41">
        <v>2028</v>
      </c>
      <c r="AM33" s="107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</row>
    <row r="34" spans="1:39" s="110" customFormat="1" ht="69" customHeight="1">
      <c r="A34" s="107"/>
      <c r="B34" s="81">
        <v>8</v>
      </c>
      <c r="C34" s="81">
        <v>0</v>
      </c>
      <c r="D34" s="81">
        <v>0</v>
      </c>
      <c r="E34" s="87">
        <v>0</v>
      </c>
      <c r="F34" s="87">
        <v>4</v>
      </c>
      <c r="G34" s="87">
        <v>0</v>
      </c>
      <c r="H34" s="87">
        <v>9</v>
      </c>
      <c r="I34" s="88">
        <v>0</v>
      </c>
      <c r="J34" s="81">
        <v>9</v>
      </c>
      <c r="K34" s="81">
        <v>1</v>
      </c>
      <c r="L34" s="80" t="s">
        <v>51</v>
      </c>
      <c r="M34" s="80">
        <v>3</v>
      </c>
      <c r="N34" s="80">
        <v>1</v>
      </c>
      <c r="O34" s="80">
        <v>1</v>
      </c>
      <c r="P34" s="80">
        <v>0</v>
      </c>
      <c r="Q34" s="80">
        <v>9</v>
      </c>
      <c r="R34" s="80">
        <v>0</v>
      </c>
      <c r="S34" s="81">
        <v>0</v>
      </c>
      <c r="T34" s="81">
        <v>9</v>
      </c>
      <c r="U34" s="81">
        <v>1</v>
      </c>
      <c r="V34" s="81">
        <v>0</v>
      </c>
      <c r="W34" s="81">
        <v>1</v>
      </c>
      <c r="X34" s="81">
        <v>1</v>
      </c>
      <c r="Y34" s="81">
        <v>3</v>
      </c>
      <c r="Z34" s="81">
        <v>0</v>
      </c>
      <c r="AA34" s="81">
        <v>0</v>
      </c>
      <c r="AB34" s="81">
        <v>0</v>
      </c>
      <c r="AC34" s="108" t="s">
        <v>75</v>
      </c>
      <c r="AD34" s="83" t="s">
        <v>38</v>
      </c>
      <c r="AE34" s="109">
        <v>1546600</v>
      </c>
      <c r="AF34" s="111">
        <v>1608500</v>
      </c>
      <c r="AG34" s="111">
        <v>1672900</v>
      </c>
      <c r="AH34" s="111">
        <v>1672900</v>
      </c>
      <c r="AI34" s="111">
        <v>1672900</v>
      </c>
      <c r="AJ34" s="111">
        <v>1672900</v>
      </c>
      <c r="AK34" s="111">
        <f>AJ34+AI34+AH34+AG34+AF34+AE34</f>
        <v>9846700</v>
      </c>
      <c r="AL34" s="108">
        <v>2028</v>
      </c>
      <c r="AM34" s="107"/>
    </row>
    <row r="35" spans="1:89" s="8" customFormat="1" ht="39" customHeight="1">
      <c r="A35" s="10"/>
      <c r="B35" s="95">
        <v>8</v>
      </c>
      <c r="C35" s="95">
        <v>0</v>
      </c>
      <c r="D35" s="95">
        <v>0</v>
      </c>
      <c r="E35" s="96">
        <v>0</v>
      </c>
      <c r="F35" s="96">
        <v>4</v>
      </c>
      <c r="G35" s="96">
        <v>0</v>
      </c>
      <c r="H35" s="96">
        <v>9</v>
      </c>
      <c r="I35" s="97">
        <v>0</v>
      </c>
      <c r="J35" s="95">
        <v>9</v>
      </c>
      <c r="K35" s="95">
        <v>1</v>
      </c>
      <c r="L35" s="70" t="s">
        <v>51</v>
      </c>
      <c r="M35" s="70">
        <v>3</v>
      </c>
      <c r="N35" s="70">
        <v>1</v>
      </c>
      <c r="O35" s="70">
        <v>1</v>
      </c>
      <c r="P35" s="70">
        <v>0</v>
      </c>
      <c r="Q35" s="70">
        <v>9</v>
      </c>
      <c r="R35" s="70">
        <v>0</v>
      </c>
      <c r="S35" s="95">
        <v>0</v>
      </c>
      <c r="T35" s="95">
        <v>9</v>
      </c>
      <c r="U35" s="95">
        <v>1</v>
      </c>
      <c r="V35" s="95">
        <v>0</v>
      </c>
      <c r="W35" s="95">
        <v>1</v>
      </c>
      <c r="X35" s="95">
        <v>1</v>
      </c>
      <c r="Y35" s="95">
        <v>3</v>
      </c>
      <c r="Z35" s="95">
        <v>0</v>
      </c>
      <c r="AA35" s="95">
        <v>0</v>
      </c>
      <c r="AB35" s="95">
        <v>1</v>
      </c>
      <c r="AC35" s="41" t="s">
        <v>84</v>
      </c>
      <c r="AD35" s="40" t="s">
        <v>66</v>
      </c>
      <c r="AE35" s="47">
        <v>400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1">
        <v>2028</v>
      </c>
      <c r="AM35" s="107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</row>
    <row r="36" spans="1:89" s="8" customFormat="1" ht="39" customHeight="1">
      <c r="A36" s="10"/>
      <c r="B36" s="101">
        <v>8</v>
      </c>
      <c r="C36" s="101">
        <v>0</v>
      </c>
      <c r="D36" s="101">
        <v>0</v>
      </c>
      <c r="E36" s="96">
        <v>0</v>
      </c>
      <c r="F36" s="96">
        <v>4</v>
      </c>
      <c r="G36" s="96">
        <v>0</v>
      </c>
      <c r="H36" s="96">
        <v>9</v>
      </c>
      <c r="I36" s="97">
        <v>0</v>
      </c>
      <c r="J36" s="101">
        <v>9</v>
      </c>
      <c r="K36" s="101">
        <v>1</v>
      </c>
      <c r="L36" s="70" t="s">
        <v>51</v>
      </c>
      <c r="M36" s="70">
        <v>3</v>
      </c>
      <c r="N36" s="70">
        <v>1</v>
      </c>
      <c r="O36" s="70">
        <v>1</v>
      </c>
      <c r="P36" s="70">
        <v>0</v>
      </c>
      <c r="Q36" s="70">
        <v>9</v>
      </c>
      <c r="R36" s="70">
        <v>0</v>
      </c>
      <c r="S36" s="101">
        <v>0</v>
      </c>
      <c r="T36" s="101">
        <v>9</v>
      </c>
      <c r="U36" s="101">
        <v>1</v>
      </c>
      <c r="V36" s="101">
        <v>0</v>
      </c>
      <c r="W36" s="101">
        <v>1</v>
      </c>
      <c r="X36" s="101">
        <v>1</v>
      </c>
      <c r="Y36" s="101">
        <v>3</v>
      </c>
      <c r="Z36" s="101">
        <v>0</v>
      </c>
      <c r="AA36" s="101">
        <v>0</v>
      </c>
      <c r="AB36" s="101">
        <v>2</v>
      </c>
      <c r="AC36" s="41" t="s">
        <v>65</v>
      </c>
      <c r="AD36" s="40" t="s">
        <v>18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1">
        <v>2028</v>
      </c>
      <c r="AM36" s="107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</row>
    <row r="37" spans="1:89" s="8" customFormat="1" ht="39" customHeight="1">
      <c r="A37" s="10"/>
      <c r="B37" s="101">
        <v>8</v>
      </c>
      <c r="C37" s="101">
        <v>0</v>
      </c>
      <c r="D37" s="101">
        <v>0</v>
      </c>
      <c r="E37" s="96">
        <v>0</v>
      </c>
      <c r="F37" s="96">
        <v>4</v>
      </c>
      <c r="G37" s="96">
        <v>0</v>
      </c>
      <c r="H37" s="96">
        <v>9</v>
      </c>
      <c r="I37" s="97">
        <v>0</v>
      </c>
      <c r="J37" s="101">
        <v>9</v>
      </c>
      <c r="K37" s="101">
        <v>1</v>
      </c>
      <c r="L37" s="70" t="s">
        <v>51</v>
      </c>
      <c r="M37" s="70">
        <v>3</v>
      </c>
      <c r="N37" s="70">
        <v>1</v>
      </c>
      <c r="O37" s="70">
        <v>1</v>
      </c>
      <c r="P37" s="70">
        <v>0</v>
      </c>
      <c r="Q37" s="70">
        <v>9</v>
      </c>
      <c r="R37" s="70">
        <v>0</v>
      </c>
      <c r="S37" s="101">
        <v>0</v>
      </c>
      <c r="T37" s="101">
        <v>9</v>
      </c>
      <c r="U37" s="101">
        <v>1</v>
      </c>
      <c r="V37" s="101">
        <v>0</v>
      </c>
      <c r="W37" s="101">
        <v>1</v>
      </c>
      <c r="X37" s="101">
        <v>1</v>
      </c>
      <c r="Y37" s="101">
        <v>3</v>
      </c>
      <c r="Z37" s="101">
        <v>0</v>
      </c>
      <c r="AA37" s="101">
        <v>0</v>
      </c>
      <c r="AB37" s="101">
        <v>3</v>
      </c>
      <c r="AC37" s="41" t="s">
        <v>67</v>
      </c>
      <c r="AD37" s="40" t="s">
        <v>66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1">
        <v>2028</v>
      </c>
      <c r="AM37" s="107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</row>
    <row r="38" spans="1:89" s="8" customFormat="1" ht="39" customHeight="1">
      <c r="A38" s="10"/>
      <c r="B38" s="101">
        <v>8</v>
      </c>
      <c r="C38" s="101">
        <v>0</v>
      </c>
      <c r="D38" s="101">
        <v>0</v>
      </c>
      <c r="E38" s="96">
        <v>0</v>
      </c>
      <c r="F38" s="96">
        <v>4</v>
      </c>
      <c r="G38" s="96">
        <v>0</v>
      </c>
      <c r="H38" s="96">
        <v>9</v>
      </c>
      <c r="I38" s="97">
        <v>0</v>
      </c>
      <c r="J38" s="101">
        <v>9</v>
      </c>
      <c r="K38" s="101">
        <v>1</v>
      </c>
      <c r="L38" s="70" t="s">
        <v>51</v>
      </c>
      <c r="M38" s="70">
        <v>3</v>
      </c>
      <c r="N38" s="70">
        <v>1</v>
      </c>
      <c r="O38" s="70">
        <v>1</v>
      </c>
      <c r="P38" s="70">
        <v>0</v>
      </c>
      <c r="Q38" s="70">
        <v>9</v>
      </c>
      <c r="R38" s="70">
        <v>0</v>
      </c>
      <c r="S38" s="101">
        <v>0</v>
      </c>
      <c r="T38" s="101">
        <v>9</v>
      </c>
      <c r="U38" s="101">
        <v>1</v>
      </c>
      <c r="V38" s="101">
        <v>0</v>
      </c>
      <c r="W38" s="101">
        <v>1</v>
      </c>
      <c r="X38" s="101">
        <v>1</v>
      </c>
      <c r="Y38" s="101">
        <v>3</v>
      </c>
      <c r="Z38" s="101">
        <v>0</v>
      </c>
      <c r="AA38" s="101">
        <v>0</v>
      </c>
      <c r="AB38" s="101">
        <v>4</v>
      </c>
      <c r="AC38" s="41" t="s">
        <v>68</v>
      </c>
      <c r="AD38" s="40" t="s">
        <v>18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1">
        <v>2028</v>
      </c>
      <c r="AM38" s="107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</row>
    <row r="39" spans="1:89" s="8" customFormat="1" ht="39" customHeight="1">
      <c r="A39" s="10"/>
      <c r="B39" s="101">
        <v>8</v>
      </c>
      <c r="C39" s="101">
        <v>0</v>
      </c>
      <c r="D39" s="101">
        <v>0</v>
      </c>
      <c r="E39" s="96">
        <v>0</v>
      </c>
      <c r="F39" s="96">
        <v>4</v>
      </c>
      <c r="G39" s="96">
        <v>0</v>
      </c>
      <c r="H39" s="96">
        <v>9</v>
      </c>
      <c r="I39" s="97">
        <v>0</v>
      </c>
      <c r="J39" s="101">
        <v>9</v>
      </c>
      <c r="K39" s="101">
        <v>1</v>
      </c>
      <c r="L39" s="70" t="s">
        <v>51</v>
      </c>
      <c r="M39" s="70">
        <v>3</v>
      </c>
      <c r="N39" s="70">
        <v>1</v>
      </c>
      <c r="O39" s="70">
        <v>1</v>
      </c>
      <c r="P39" s="70">
        <v>0</v>
      </c>
      <c r="Q39" s="70">
        <v>9</v>
      </c>
      <c r="R39" s="70">
        <v>0</v>
      </c>
      <c r="S39" s="101">
        <v>0</v>
      </c>
      <c r="T39" s="101">
        <v>9</v>
      </c>
      <c r="U39" s="101">
        <v>1</v>
      </c>
      <c r="V39" s="101">
        <v>0</v>
      </c>
      <c r="W39" s="101">
        <v>1</v>
      </c>
      <c r="X39" s="101">
        <v>1</v>
      </c>
      <c r="Y39" s="101">
        <v>3</v>
      </c>
      <c r="Z39" s="101">
        <v>0</v>
      </c>
      <c r="AA39" s="101">
        <v>0</v>
      </c>
      <c r="AB39" s="101">
        <v>5</v>
      </c>
      <c r="AC39" s="41" t="s">
        <v>72</v>
      </c>
      <c r="AD39" s="40" t="s">
        <v>66</v>
      </c>
      <c r="AE39" s="47">
        <v>448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1">
        <v>2028</v>
      </c>
      <c r="AM39" s="107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</row>
    <row r="40" spans="1:89" s="8" customFormat="1" ht="39" customHeight="1">
      <c r="A40" s="10"/>
      <c r="B40" s="101">
        <v>8</v>
      </c>
      <c r="C40" s="101">
        <v>0</v>
      </c>
      <c r="D40" s="101">
        <v>0</v>
      </c>
      <c r="E40" s="96">
        <v>0</v>
      </c>
      <c r="F40" s="96">
        <v>4</v>
      </c>
      <c r="G40" s="96">
        <v>0</v>
      </c>
      <c r="H40" s="96">
        <v>9</v>
      </c>
      <c r="I40" s="97">
        <v>0</v>
      </c>
      <c r="J40" s="101">
        <v>9</v>
      </c>
      <c r="K40" s="101">
        <v>1</v>
      </c>
      <c r="L40" s="70" t="s">
        <v>51</v>
      </c>
      <c r="M40" s="70">
        <v>3</v>
      </c>
      <c r="N40" s="70">
        <v>1</v>
      </c>
      <c r="O40" s="70">
        <v>1</v>
      </c>
      <c r="P40" s="70">
        <v>0</v>
      </c>
      <c r="Q40" s="70">
        <v>9</v>
      </c>
      <c r="R40" s="70">
        <v>0</v>
      </c>
      <c r="S40" s="101">
        <v>0</v>
      </c>
      <c r="T40" s="101">
        <v>9</v>
      </c>
      <c r="U40" s="101">
        <v>1</v>
      </c>
      <c r="V40" s="101">
        <v>0</v>
      </c>
      <c r="W40" s="101">
        <v>1</v>
      </c>
      <c r="X40" s="101">
        <v>1</v>
      </c>
      <c r="Y40" s="101">
        <v>3</v>
      </c>
      <c r="Z40" s="101">
        <v>0</v>
      </c>
      <c r="AA40" s="101">
        <v>0</v>
      </c>
      <c r="AB40" s="101">
        <v>6</v>
      </c>
      <c r="AC40" s="41" t="s">
        <v>74</v>
      </c>
      <c r="AD40" s="40" t="s">
        <v>18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1">
        <v>2028</v>
      </c>
      <c r="AM40" s="107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</row>
    <row r="41" spans="1:39" s="110" customFormat="1" ht="71.25" customHeight="1">
      <c r="A41" s="107"/>
      <c r="B41" s="81">
        <v>8</v>
      </c>
      <c r="C41" s="81">
        <v>0</v>
      </c>
      <c r="D41" s="81">
        <v>0</v>
      </c>
      <c r="E41" s="87">
        <v>0</v>
      </c>
      <c r="F41" s="87">
        <v>4</v>
      </c>
      <c r="G41" s="87">
        <v>0</v>
      </c>
      <c r="H41" s="87">
        <v>9</v>
      </c>
      <c r="I41" s="88">
        <v>0</v>
      </c>
      <c r="J41" s="81">
        <v>9</v>
      </c>
      <c r="K41" s="81">
        <v>1</v>
      </c>
      <c r="L41" s="80" t="s">
        <v>51</v>
      </c>
      <c r="M41" s="80">
        <v>3</v>
      </c>
      <c r="N41" s="80" t="s">
        <v>46</v>
      </c>
      <c r="O41" s="80">
        <v>1</v>
      </c>
      <c r="P41" s="80">
        <v>0</v>
      </c>
      <c r="Q41" s="80">
        <v>9</v>
      </c>
      <c r="R41" s="80">
        <v>0</v>
      </c>
      <c r="S41" s="81">
        <v>0</v>
      </c>
      <c r="T41" s="81">
        <v>9</v>
      </c>
      <c r="U41" s="81">
        <v>1</v>
      </c>
      <c r="V41" s="81">
        <v>0</v>
      </c>
      <c r="W41" s="81">
        <v>1</v>
      </c>
      <c r="X41" s="81">
        <v>1</v>
      </c>
      <c r="Y41" s="81">
        <v>3</v>
      </c>
      <c r="Z41" s="81">
        <v>0</v>
      </c>
      <c r="AA41" s="81">
        <v>0</v>
      </c>
      <c r="AB41" s="81">
        <v>0</v>
      </c>
      <c r="AC41" s="108" t="s">
        <v>63</v>
      </c>
      <c r="AD41" s="83" t="s">
        <v>38</v>
      </c>
      <c r="AE41" s="109">
        <v>171844</v>
      </c>
      <c r="AF41" s="109">
        <v>178722</v>
      </c>
      <c r="AG41" s="109">
        <v>185878</v>
      </c>
      <c r="AH41" s="109">
        <v>185878</v>
      </c>
      <c r="AI41" s="109">
        <v>185878</v>
      </c>
      <c r="AJ41" s="109">
        <v>185878</v>
      </c>
      <c r="AK41" s="109">
        <f>AJ41+AI41+AH41+AG41+AF41+AE41</f>
        <v>1094078</v>
      </c>
      <c r="AL41" s="108">
        <v>2028</v>
      </c>
      <c r="AM41" s="107"/>
    </row>
    <row r="42" spans="1:89" s="8" customFormat="1" ht="51" customHeight="1">
      <c r="A42" s="10"/>
      <c r="B42" s="43">
        <v>8</v>
      </c>
      <c r="C42" s="43">
        <v>0</v>
      </c>
      <c r="D42" s="43">
        <v>0</v>
      </c>
      <c r="E42" s="71">
        <v>0</v>
      </c>
      <c r="F42" s="71">
        <v>4</v>
      </c>
      <c r="G42" s="71">
        <v>0</v>
      </c>
      <c r="H42" s="71">
        <v>9</v>
      </c>
      <c r="I42" s="44">
        <v>0</v>
      </c>
      <c r="J42" s="43">
        <v>9</v>
      </c>
      <c r="K42" s="43">
        <v>1</v>
      </c>
      <c r="L42" s="70" t="s">
        <v>51</v>
      </c>
      <c r="M42" s="70">
        <v>3</v>
      </c>
      <c r="N42" s="69" t="s">
        <v>46</v>
      </c>
      <c r="O42" s="69">
        <v>1</v>
      </c>
      <c r="P42" s="69">
        <v>0</v>
      </c>
      <c r="Q42" s="69">
        <v>9</v>
      </c>
      <c r="R42" s="69">
        <v>0</v>
      </c>
      <c r="S42" s="43">
        <v>0</v>
      </c>
      <c r="T42" s="43">
        <v>9</v>
      </c>
      <c r="U42" s="94">
        <v>1</v>
      </c>
      <c r="V42" s="94">
        <v>0</v>
      </c>
      <c r="W42" s="94">
        <v>1</v>
      </c>
      <c r="X42" s="43">
        <v>1</v>
      </c>
      <c r="Y42" s="43">
        <v>3</v>
      </c>
      <c r="Z42" s="43">
        <v>0</v>
      </c>
      <c r="AA42" s="43">
        <v>0</v>
      </c>
      <c r="AB42" s="43">
        <v>1</v>
      </c>
      <c r="AC42" s="41" t="s">
        <v>69</v>
      </c>
      <c r="AD42" s="40" t="s">
        <v>18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10</v>
      </c>
      <c r="AL42" s="41">
        <v>2028</v>
      </c>
      <c r="AM42" s="107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</row>
    <row r="43" spans="1:89" s="8" customFormat="1" ht="28.5" customHeight="1">
      <c r="A43" s="10"/>
      <c r="B43" s="43">
        <v>8</v>
      </c>
      <c r="C43" s="43">
        <v>0</v>
      </c>
      <c r="D43" s="43">
        <v>0</v>
      </c>
      <c r="E43" s="71">
        <v>0</v>
      </c>
      <c r="F43" s="71">
        <v>4</v>
      </c>
      <c r="G43" s="71">
        <v>0</v>
      </c>
      <c r="H43" s="71">
        <v>9</v>
      </c>
      <c r="I43" s="44">
        <v>0</v>
      </c>
      <c r="J43" s="43">
        <v>9</v>
      </c>
      <c r="K43" s="43">
        <v>1</v>
      </c>
      <c r="L43" s="70" t="s">
        <v>51</v>
      </c>
      <c r="M43" s="70">
        <v>3</v>
      </c>
      <c r="N43" s="69" t="s">
        <v>46</v>
      </c>
      <c r="O43" s="69">
        <v>1</v>
      </c>
      <c r="P43" s="69">
        <v>0</v>
      </c>
      <c r="Q43" s="69">
        <v>9</v>
      </c>
      <c r="R43" s="69">
        <v>0</v>
      </c>
      <c r="S43" s="43">
        <v>0</v>
      </c>
      <c r="T43" s="43">
        <v>9</v>
      </c>
      <c r="U43" s="101">
        <v>1</v>
      </c>
      <c r="V43" s="101">
        <v>0</v>
      </c>
      <c r="W43" s="101">
        <v>1</v>
      </c>
      <c r="X43" s="43">
        <v>1</v>
      </c>
      <c r="Y43" s="43">
        <v>3</v>
      </c>
      <c r="Z43" s="43">
        <v>0</v>
      </c>
      <c r="AA43" s="43">
        <v>0</v>
      </c>
      <c r="AB43" s="43">
        <v>2</v>
      </c>
      <c r="AC43" s="41" t="s">
        <v>70</v>
      </c>
      <c r="AD43" s="40" t="s">
        <v>66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1">
        <v>2028</v>
      </c>
      <c r="AM43" s="107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</row>
    <row r="44" spans="1:89" s="8" customFormat="1" ht="54.75" customHeight="1">
      <c r="A44" s="10"/>
      <c r="B44" s="43">
        <v>8</v>
      </c>
      <c r="C44" s="43">
        <v>0</v>
      </c>
      <c r="D44" s="43">
        <v>0</v>
      </c>
      <c r="E44" s="71">
        <v>0</v>
      </c>
      <c r="F44" s="71">
        <v>4</v>
      </c>
      <c r="G44" s="71">
        <v>0</v>
      </c>
      <c r="H44" s="71">
        <v>9</v>
      </c>
      <c r="I44" s="44">
        <v>0</v>
      </c>
      <c r="J44" s="43">
        <v>9</v>
      </c>
      <c r="K44" s="43">
        <v>1</v>
      </c>
      <c r="L44" s="70" t="s">
        <v>51</v>
      </c>
      <c r="M44" s="70">
        <v>3</v>
      </c>
      <c r="N44" s="69" t="s">
        <v>46</v>
      </c>
      <c r="O44" s="69">
        <v>1</v>
      </c>
      <c r="P44" s="69">
        <v>0</v>
      </c>
      <c r="Q44" s="69">
        <v>9</v>
      </c>
      <c r="R44" s="69">
        <v>0</v>
      </c>
      <c r="S44" s="43">
        <v>0</v>
      </c>
      <c r="T44" s="43">
        <v>9</v>
      </c>
      <c r="U44" s="101">
        <v>1</v>
      </c>
      <c r="V44" s="101">
        <v>0</v>
      </c>
      <c r="W44" s="101">
        <v>1</v>
      </c>
      <c r="X44" s="43">
        <v>1</v>
      </c>
      <c r="Y44" s="43">
        <v>3</v>
      </c>
      <c r="Z44" s="43">
        <v>0</v>
      </c>
      <c r="AA44" s="43">
        <v>0</v>
      </c>
      <c r="AB44" s="43">
        <v>3</v>
      </c>
      <c r="AC44" s="41" t="s">
        <v>85</v>
      </c>
      <c r="AD44" s="40" t="s">
        <v>66</v>
      </c>
      <c r="AE44" s="47">
        <v>400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1">
        <v>2028</v>
      </c>
      <c r="AM44" s="107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</row>
    <row r="45" spans="1:89" s="8" customFormat="1" ht="24.75" customHeight="1">
      <c r="A45" s="10"/>
      <c r="B45" s="43">
        <v>8</v>
      </c>
      <c r="C45" s="43">
        <v>0</v>
      </c>
      <c r="D45" s="43">
        <v>0</v>
      </c>
      <c r="E45" s="71">
        <v>0</v>
      </c>
      <c r="F45" s="71">
        <v>4</v>
      </c>
      <c r="G45" s="71">
        <v>0</v>
      </c>
      <c r="H45" s="71">
        <v>9</v>
      </c>
      <c r="I45" s="44">
        <v>0</v>
      </c>
      <c r="J45" s="43">
        <v>9</v>
      </c>
      <c r="K45" s="43">
        <v>1</v>
      </c>
      <c r="L45" s="70" t="s">
        <v>51</v>
      </c>
      <c r="M45" s="70">
        <v>3</v>
      </c>
      <c r="N45" s="69" t="s">
        <v>46</v>
      </c>
      <c r="O45" s="69">
        <v>1</v>
      </c>
      <c r="P45" s="69">
        <v>0</v>
      </c>
      <c r="Q45" s="69">
        <v>9</v>
      </c>
      <c r="R45" s="69">
        <v>0</v>
      </c>
      <c r="S45" s="43">
        <v>0</v>
      </c>
      <c r="T45" s="43">
        <v>9</v>
      </c>
      <c r="U45" s="101">
        <v>1</v>
      </c>
      <c r="V45" s="101">
        <v>0</v>
      </c>
      <c r="W45" s="101">
        <v>1</v>
      </c>
      <c r="X45" s="43">
        <v>1</v>
      </c>
      <c r="Y45" s="43">
        <v>3</v>
      </c>
      <c r="Z45" s="43">
        <v>0</v>
      </c>
      <c r="AA45" s="43">
        <v>0</v>
      </c>
      <c r="AB45" s="43">
        <v>4</v>
      </c>
      <c r="AC45" s="41" t="s">
        <v>71</v>
      </c>
      <c r="AD45" s="40" t="s">
        <v>18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1">
        <v>2028</v>
      </c>
      <c r="AM45" s="107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</row>
    <row r="46" spans="1:89" s="8" customFormat="1" ht="30.75" customHeight="1">
      <c r="A46" s="10"/>
      <c r="B46" s="43">
        <v>8</v>
      </c>
      <c r="C46" s="43">
        <v>0</v>
      </c>
      <c r="D46" s="43">
        <v>0</v>
      </c>
      <c r="E46" s="71">
        <v>0</v>
      </c>
      <c r="F46" s="71">
        <v>4</v>
      </c>
      <c r="G46" s="71">
        <v>0</v>
      </c>
      <c r="H46" s="71">
        <v>9</v>
      </c>
      <c r="I46" s="44">
        <v>0</v>
      </c>
      <c r="J46" s="43">
        <v>9</v>
      </c>
      <c r="K46" s="43">
        <v>1</v>
      </c>
      <c r="L46" s="70" t="s">
        <v>51</v>
      </c>
      <c r="M46" s="70">
        <v>3</v>
      </c>
      <c r="N46" s="69" t="s">
        <v>46</v>
      </c>
      <c r="O46" s="69">
        <v>1</v>
      </c>
      <c r="P46" s="69">
        <v>0</v>
      </c>
      <c r="Q46" s="69">
        <v>9</v>
      </c>
      <c r="R46" s="69">
        <v>0</v>
      </c>
      <c r="S46" s="43">
        <v>0</v>
      </c>
      <c r="T46" s="43">
        <v>9</v>
      </c>
      <c r="U46" s="101">
        <v>1</v>
      </c>
      <c r="V46" s="101">
        <v>0</v>
      </c>
      <c r="W46" s="101">
        <v>1</v>
      </c>
      <c r="X46" s="43">
        <v>1</v>
      </c>
      <c r="Y46" s="43">
        <v>3</v>
      </c>
      <c r="Z46" s="43">
        <v>0</v>
      </c>
      <c r="AA46" s="43">
        <v>0</v>
      </c>
      <c r="AB46" s="43">
        <v>5</v>
      </c>
      <c r="AC46" s="41" t="s">
        <v>72</v>
      </c>
      <c r="AD46" s="40" t="s">
        <v>66</v>
      </c>
      <c r="AE46" s="47">
        <v>448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1">
        <v>2028</v>
      </c>
      <c r="AM46" s="107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</row>
    <row r="47" spans="1:89" s="8" customFormat="1" ht="37.5" customHeight="1">
      <c r="A47" s="10"/>
      <c r="B47" s="43">
        <v>8</v>
      </c>
      <c r="C47" s="43">
        <v>0</v>
      </c>
      <c r="D47" s="43">
        <v>0</v>
      </c>
      <c r="E47" s="71">
        <v>0</v>
      </c>
      <c r="F47" s="71">
        <v>4</v>
      </c>
      <c r="G47" s="71">
        <v>0</v>
      </c>
      <c r="H47" s="71">
        <v>9</v>
      </c>
      <c r="I47" s="44">
        <v>0</v>
      </c>
      <c r="J47" s="43">
        <v>9</v>
      </c>
      <c r="K47" s="43">
        <v>1</v>
      </c>
      <c r="L47" s="70" t="s">
        <v>51</v>
      </c>
      <c r="M47" s="70">
        <v>3</v>
      </c>
      <c r="N47" s="69" t="s">
        <v>46</v>
      </c>
      <c r="O47" s="69">
        <v>1</v>
      </c>
      <c r="P47" s="69">
        <v>0</v>
      </c>
      <c r="Q47" s="69">
        <v>9</v>
      </c>
      <c r="R47" s="69">
        <v>0</v>
      </c>
      <c r="S47" s="43">
        <v>0</v>
      </c>
      <c r="T47" s="43">
        <v>9</v>
      </c>
      <c r="U47" s="101">
        <v>1</v>
      </c>
      <c r="V47" s="101">
        <v>0</v>
      </c>
      <c r="W47" s="101">
        <v>1</v>
      </c>
      <c r="X47" s="43">
        <v>1</v>
      </c>
      <c r="Y47" s="43">
        <v>3</v>
      </c>
      <c r="Z47" s="43">
        <v>0</v>
      </c>
      <c r="AA47" s="43">
        <v>0</v>
      </c>
      <c r="AB47" s="43">
        <v>6</v>
      </c>
      <c r="AC47" s="41" t="s">
        <v>73</v>
      </c>
      <c r="AD47" s="40" t="s">
        <v>18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1">
        <v>2028</v>
      </c>
      <c r="AM47" s="107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</row>
    <row r="48" spans="1:89" s="99" customFormat="1" ht="78.75" customHeight="1">
      <c r="A48" s="107"/>
      <c r="B48" s="81">
        <v>8</v>
      </c>
      <c r="C48" s="81">
        <v>0</v>
      </c>
      <c r="D48" s="81">
        <v>0</v>
      </c>
      <c r="E48" s="87">
        <v>0</v>
      </c>
      <c r="F48" s="87">
        <v>4</v>
      </c>
      <c r="G48" s="87">
        <v>0</v>
      </c>
      <c r="H48" s="87">
        <v>9</v>
      </c>
      <c r="I48" s="88">
        <v>0</v>
      </c>
      <c r="J48" s="81">
        <v>9</v>
      </c>
      <c r="K48" s="81">
        <v>1</v>
      </c>
      <c r="L48" s="80">
        <v>0</v>
      </c>
      <c r="M48" s="80">
        <v>2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1">
        <v>0</v>
      </c>
      <c r="T48" s="81">
        <v>9</v>
      </c>
      <c r="U48" s="81">
        <v>1</v>
      </c>
      <c r="V48" s="81">
        <v>0</v>
      </c>
      <c r="W48" s="81">
        <v>2</v>
      </c>
      <c r="X48" s="81">
        <v>0</v>
      </c>
      <c r="Y48" s="81">
        <v>0</v>
      </c>
      <c r="Z48" s="81">
        <v>0</v>
      </c>
      <c r="AA48" s="81">
        <v>0</v>
      </c>
      <c r="AB48" s="81">
        <v>0</v>
      </c>
      <c r="AC48" s="54" t="s">
        <v>105</v>
      </c>
      <c r="AD48" s="112" t="s">
        <v>38</v>
      </c>
      <c r="AE48" s="113">
        <f aca="true" t="shared" si="3" ref="AE48:AJ48">AE53+AE59</f>
        <v>28265625</v>
      </c>
      <c r="AF48" s="113">
        <f t="shared" si="3"/>
        <v>28630750</v>
      </c>
      <c r="AG48" s="113">
        <f t="shared" si="3"/>
        <v>29776000</v>
      </c>
      <c r="AH48" s="113">
        <f t="shared" si="3"/>
        <v>29776000</v>
      </c>
      <c r="AI48" s="113">
        <f t="shared" si="3"/>
        <v>29776000</v>
      </c>
      <c r="AJ48" s="113">
        <f t="shared" si="3"/>
        <v>29776000</v>
      </c>
      <c r="AK48" s="113">
        <f>AJ48+AI48+AH48+AG48+AF48+AE48</f>
        <v>176000375</v>
      </c>
      <c r="AL48" s="41">
        <v>2028</v>
      </c>
      <c r="AM48" s="107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</row>
    <row r="49" spans="1:89" s="8" customFormat="1" ht="78" customHeight="1">
      <c r="A49" s="10"/>
      <c r="B49" s="43">
        <v>8</v>
      </c>
      <c r="C49" s="43">
        <v>0</v>
      </c>
      <c r="D49" s="43">
        <v>0</v>
      </c>
      <c r="E49" s="71">
        <v>0</v>
      </c>
      <c r="F49" s="71">
        <v>4</v>
      </c>
      <c r="G49" s="71">
        <v>0</v>
      </c>
      <c r="H49" s="71">
        <v>9</v>
      </c>
      <c r="I49" s="44">
        <v>0</v>
      </c>
      <c r="J49" s="43">
        <v>9</v>
      </c>
      <c r="K49" s="43">
        <v>1</v>
      </c>
      <c r="L49" s="80">
        <v>0</v>
      </c>
      <c r="M49" s="80">
        <v>2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43">
        <v>0</v>
      </c>
      <c r="T49" s="43">
        <v>9</v>
      </c>
      <c r="U49" s="79">
        <v>1</v>
      </c>
      <c r="V49" s="79">
        <v>0</v>
      </c>
      <c r="W49" s="81">
        <v>2</v>
      </c>
      <c r="X49" s="81">
        <v>0</v>
      </c>
      <c r="Y49" s="81">
        <v>0</v>
      </c>
      <c r="Z49" s="81">
        <v>0</v>
      </c>
      <c r="AA49" s="81">
        <v>0</v>
      </c>
      <c r="AB49" s="81">
        <v>1</v>
      </c>
      <c r="AC49" s="85" t="s">
        <v>42</v>
      </c>
      <c r="AD49" s="83" t="s">
        <v>17</v>
      </c>
      <c r="AE49" s="84">
        <v>80</v>
      </c>
      <c r="AF49" s="84">
        <v>75</v>
      </c>
      <c r="AG49" s="84">
        <v>70</v>
      </c>
      <c r="AH49" s="84">
        <v>60</v>
      </c>
      <c r="AI49" s="84">
        <v>50</v>
      </c>
      <c r="AJ49" s="84">
        <v>45</v>
      </c>
      <c r="AK49" s="84">
        <v>45</v>
      </c>
      <c r="AL49" s="41">
        <v>2028</v>
      </c>
      <c r="AM49" s="107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</row>
    <row r="50" spans="1:89" s="8" customFormat="1" ht="57" customHeight="1">
      <c r="A50" s="10"/>
      <c r="B50" s="43">
        <v>8</v>
      </c>
      <c r="C50" s="43">
        <v>0</v>
      </c>
      <c r="D50" s="43">
        <v>0</v>
      </c>
      <c r="E50" s="71">
        <v>0</v>
      </c>
      <c r="F50" s="71">
        <v>4</v>
      </c>
      <c r="G50" s="71">
        <v>0</v>
      </c>
      <c r="H50" s="71">
        <v>9</v>
      </c>
      <c r="I50" s="44">
        <v>0</v>
      </c>
      <c r="J50" s="43">
        <v>9</v>
      </c>
      <c r="K50" s="43">
        <v>1</v>
      </c>
      <c r="L50" s="80">
        <v>0</v>
      </c>
      <c r="M50" s="80">
        <v>2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43">
        <v>0</v>
      </c>
      <c r="T50" s="43">
        <v>9</v>
      </c>
      <c r="U50" s="79">
        <v>1</v>
      </c>
      <c r="V50" s="79">
        <v>0</v>
      </c>
      <c r="W50" s="81">
        <v>2</v>
      </c>
      <c r="X50" s="81">
        <v>0</v>
      </c>
      <c r="Y50" s="81">
        <v>0</v>
      </c>
      <c r="Z50" s="81">
        <v>0</v>
      </c>
      <c r="AA50" s="81">
        <v>0</v>
      </c>
      <c r="AB50" s="81">
        <v>2</v>
      </c>
      <c r="AC50" s="85" t="s">
        <v>41</v>
      </c>
      <c r="AD50" s="83" t="s">
        <v>19</v>
      </c>
      <c r="AE50" s="84">
        <v>0</v>
      </c>
      <c r="AF50" s="84">
        <v>5</v>
      </c>
      <c r="AG50" s="84">
        <v>10</v>
      </c>
      <c r="AH50" s="84">
        <v>15</v>
      </c>
      <c r="AI50" s="84">
        <v>20</v>
      </c>
      <c r="AJ50" s="84">
        <v>25</v>
      </c>
      <c r="AK50" s="84">
        <v>25</v>
      </c>
      <c r="AL50" s="41">
        <v>2028</v>
      </c>
      <c r="AM50" s="107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</row>
    <row r="51" spans="1:89" s="8" customFormat="1" ht="60" customHeight="1">
      <c r="A51" s="10"/>
      <c r="B51" s="43">
        <v>8</v>
      </c>
      <c r="C51" s="43">
        <v>0</v>
      </c>
      <c r="D51" s="43">
        <v>0</v>
      </c>
      <c r="E51" s="71">
        <v>0</v>
      </c>
      <c r="F51" s="71">
        <v>4</v>
      </c>
      <c r="G51" s="71">
        <v>0</v>
      </c>
      <c r="H51" s="71">
        <v>9</v>
      </c>
      <c r="I51" s="44">
        <v>0</v>
      </c>
      <c r="J51" s="43">
        <v>9</v>
      </c>
      <c r="K51" s="43">
        <v>1</v>
      </c>
      <c r="L51" s="80">
        <v>0</v>
      </c>
      <c r="M51" s="80">
        <v>2</v>
      </c>
      <c r="N51" s="80">
        <v>2</v>
      </c>
      <c r="O51" s="80">
        <v>0</v>
      </c>
      <c r="P51" s="80">
        <v>2</v>
      </c>
      <c r="Q51" s="80">
        <v>1</v>
      </c>
      <c r="R51" s="80">
        <v>0</v>
      </c>
      <c r="S51" s="43">
        <v>0</v>
      </c>
      <c r="T51" s="43">
        <v>9</v>
      </c>
      <c r="U51" s="79">
        <v>1</v>
      </c>
      <c r="V51" s="79">
        <v>0</v>
      </c>
      <c r="W51" s="81">
        <v>2</v>
      </c>
      <c r="X51" s="81">
        <v>2</v>
      </c>
      <c r="Y51" s="81">
        <v>1</v>
      </c>
      <c r="Z51" s="81">
        <v>0</v>
      </c>
      <c r="AA51" s="81">
        <v>0</v>
      </c>
      <c r="AB51" s="81">
        <v>0</v>
      </c>
      <c r="AC51" s="85" t="s">
        <v>39</v>
      </c>
      <c r="AD51" s="83" t="s">
        <v>76</v>
      </c>
      <c r="AE51" s="84">
        <v>1</v>
      </c>
      <c r="AF51" s="84">
        <v>1</v>
      </c>
      <c r="AG51" s="84">
        <v>1</v>
      </c>
      <c r="AH51" s="84">
        <v>1</v>
      </c>
      <c r="AI51" s="84">
        <v>1</v>
      </c>
      <c r="AJ51" s="84">
        <v>1</v>
      </c>
      <c r="AK51" s="84">
        <v>1</v>
      </c>
      <c r="AL51" s="41">
        <v>2028</v>
      </c>
      <c r="AM51" s="107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</row>
    <row r="52" spans="1:89" s="8" customFormat="1" ht="60" customHeight="1">
      <c r="A52" s="10"/>
      <c r="B52" s="43">
        <v>8</v>
      </c>
      <c r="C52" s="43">
        <v>0</v>
      </c>
      <c r="D52" s="43">
        <v>0</v>
      </c>
      <c r="E52" s="71">
        <v>0</v>
      </c>
      <c r="F52" s="71">
        <v>4</v>
      </c>
      <c r="G52" s="71">
        <v>0</v>
      </c>
      <c r="H52" s="71">
        <v>9</v>
      </c>
      <c r="I52" s="44">
        <v>0</v>
      </c>
      <c r="J52" s="43">
        <v>9</v>
      </c>
      <c r="K52" s="43">
        <v>1</v>
      </c>
      <c r="L52" s="80">
        <v>0</v>
      </c>
      <c r="M52" s="80">
        <v>2</v>
      </c>
      <c r="N52" s="80">
        <v>2</v>
      </c>
      <c r="O52" s="80">
        <v>0</v>
      </c>
      <c r="P52" s="80">
        <v>2</v>
      </c>
      <c r="Q52" s="80">
        <v>2</v>
      </c>
      <c r="R52" s="80">
        <v>0</v>
      </c>
      <c r="S52" s="43">
        <v>0</v>
      </c>
      <c r="T52" s="43">
        <v>9</v>
      </c>
      <c r="U52" s="79">
        <v>1</v>
      </c>
      <c r="V52" s="79">
        <v>0</v>
      </c>
      <c r="W52" s="81">
        <v>2</v>
      </c>
      <c r="X52" s="81">
        <v>2</v>
      </c>
      <c r="Y52" s="81">
        <v>2</v>
      </c>
      <c r="Z52" s="81">
        <v>0</v>
      </c>
      <c r="AA52" s="81">
        <v>0</v>
      </c>
      <c r="AB52" s="81">
        <v>0</v>
      </c>
      <c r="AC52" s="86" t="s">
        <v>40</v>
      </c>
      <c r="AD52" s="83" t="s">
        <v>76</v>
      </c>
      <c r="AE52" s="84">
        <v>1</v>
      </c>
      <c r="AF52" s="84">
        <v>1</v>
      </c>
      <c r="AG52" s="84">
        <v>1</v>
      </c>
      <c r="AH52" s="84">
        <v>1</v>
      </c>
      <c r="AI52" s="84">
        <v>1</v>
      </c>
      <c r="AJ52" s="84">
        <v>1</v>
      </c>
      <c r="AK52" s="84">
        <v>1</v>
      </c>
      <c r="AL52" s="41">
        <v>2028</v>
      </c>
      <c r="AM52" s="107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</row>
    <row r="53" spans="1:39" s="110" customFormat="1" ht="91.5" customHeight="1">
      <c r="A53" s="107"/>
      <c r="B53" s="81">
        <v>8</v>
      </c>
      <c r="C53" s="81">
        <v>0</v>
      </c>
      <c r="D53" s="81">
        <v>0</v>
      </c>
      <c r="E53" s="87">
        <v>0</v>
      </c>
      <c r="F53" s="87">
        <v>4</v>
      </c>
      <c r="G53" s="87">
        <v>0</v>
      </c>
      <c r="H53" s="87">
        <v>9</v>
      </c>
      <c r="I53" s="88">
        <v>0</v>
      </c>
      <c r="J53" s="81">
        <v>9</v>
      </c>
      <c r="K53" s="81">
        <v>1</v>
      </c>
      <c r="L53" s="80">
        <v>0</v>
      </c>
      <c r="M53" s="80">
        <v>2</v>
      </c>
      <c r="N53" s="80" t="s">
        <v>46</v>
      </c>
      <c r="O53" s="80">
        <v>1</v>
      </c>
      <c r="P53" s="80">
        <v>0</v>
      </c>
      <c r="Q53" s="80">
        <v>5</v>
      </c>
      <c r="R53" s="80">
        <v>0</v>
      </c>
      <c r="S53" s="81">
        <v>0</v>
      </c>
      <c r="T53" s="81">
        <v>9</v>
      </c>
      <c r="U53" s="81">
        <v>1</v>
      </c>
      <c r="V53" s="81">
        <v>0</v>
      </c>
      <c r="W53" s="81">
        <v>2</v>
      </c>
      <c r="X53" s="81">
        <v>2</v>
      </c>
      <c r="Y53" s="81">
        <v>3</v>
      </c>
      <c r="Z53" s="81">
        <v>0</v>
      </c>
      <c r="AA53" s="81">
        <v>0</v>
      </c>
      <c r="AB53" s="81">
        <v>0</v>
      </c>
      <c r="AC53" s="86" t="s">
        <v>58</v>
      </c>
      <c r="AD53" s="83" t="s">
        <v>38</v>
      </c>
      <c r="AE53" s="109">
        <v>5653125</v>
      </c>
      <c r="AF53" s="109">
        <v>5726150</v>
      </c>
      <c r="AG53" s="109">
        <v>5955200</v>
      </c>
      <c r="AH53" s="109">
        <v>5955200</v>
      </c>
      <c r="AI53" s="109">
        <v>5955200</v>
      </c>
      <c r="AJ53" s="109">
        <v>5955200</v>
      </c>
      <c r="AK53" s="109">
        <f>AJ53+AI53+AH53+AG53+AF53+AE53</f>
        <v>35200075</v>
      </c>
      <c r="AL53" s="108">
        <v>2028</v>
      </c>
      <c r="AM53" s="107"/>
    </row>
    <row r="54" spans="1:89" s="8" customFormat="1" ht="91.5" customHeight="1">
      <c r="A54" s="10"/>
      <c r="B54" s="43">
        <v>8</v>
      </c>
      <c r="C54" s="43">
        <v>0</v>
      </c>
      <c r="D54" s="43">
        <v>0</v>
      </c>
      <c r="E54" s="71">
        <v>0</v>
      </c>
      <c r="F54" s="71">
        <v>4</v>
      </c>
      <c r="G54" s="71">
        <v>0</v>
      </c>
      <c r="H54" s="71">
        <v>9</v>
      </c>
      <c r="I54" s="44">
        <v>0</v>
      </c>
      <c r="J54" s="43">
        <v>9</v>
      </c>
      <c r="K54" s="43">
        <v>1</v>
      </c>
      <c r="L54" s="80">
        <v>0</v>
      </c>
      <c r="M54" s="80">
        <v>2</v>
      </c>
      <c r="N54" s="80" t="s">
        <v>46</v>
      </c>
      <c r="O54" s="80">
        <v>1</v>
      </c>
      <c r="P54" s="80">
        <v>0</v>
      </c>
      <c r="Q54" s="80">
        <v>5</v>
      </c>
      <c r="R54" s="80">
        <v>0</v>
      </c>
      <c r="S54" s="43">
        <v>0</v>
      </c>
      <c r="T54" s="43">
        <v>9</v>
      </c>
      <c r="U54" s="100">
        <v>1</v>
      </c>
      <c r="V54" s="100">
        <v>0</v>
      </c>
      <c r="W54" s="81">
        <v>2</v>
      </c>
      <c r="X54" s="81">
        <v>2</v>
      </c>
      <c r="Y54" s="81">
        <v>3</v>
      </c>
      <c r="Z54" s="81">
        <v>0</v>
      </c>
      <c r="AA54" s="81">
        <v>0</v>
      </c>
      <c r="AB54" s="81">
        <v>1</v>
      </c>
      <c r="AC54" s="86" t="s">
        <v>54</v>
      </c>
      <c r="AD54" s="83" t="s">
        <v>18</v>
      </c>
      <c r="AE54" s="84">
        <v>10</v>
      </c>
      <c r="AF54" s="84">
        <v>5</v>
      </c>
      <c r="AG54" s="84">
        <v>4</v>
      </c>
      <c r="AH54" s="84">
        <v>3</v>
      </c>
      <c r="AI54" s="84">
        <v>3</v>
      </c>
      <c r="AJ54" s="84">
        <v>3</v>
      </c>
      <c r="AK54" s="84">
        <v>3</v>
      </c>
      <c r="AL54" s="41">
        <v>2028</v>
      </c>
      <c r="AM54" s="107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</row>
    <row r="55" spans="1:89" s="102" customFormat="1" ht="91.5" customHeight="1">
      <c r="A55" s="107"/>
      <c r="B55" s="81">
        <v>8</v>
      </c>
      <c r="C55" s="81">
        <v>0</v>
      </c>
      <c r="D55" s="81">
        <v>0</v>
      </c>
      <c r="E55" s="87">
        <v>0</v>
      </c>
      <c r="F55" s="87">
        <v>4</v>
      </c>
      <c r="G55" s="87">
        <v>0</v>
      </c>
      <c r="H55" s="87">
        <v>9</v>
      </c>
      <c r="I55" s="88">
        <v>0</v>
      </c>
      <c r="J55" s="81">
        <v>9</v>
      </c>
      <c r="K55" s="81">
        <v>1</v>
      </c>
      <c r="L55" s="80">
        <v>0</v>
      </c>
      <c r="M55" s="80">
        <v>2</v>
      </c>
      <c r="N55" s="80" t="s">
        <v>46</v>
      </c>
      <c r="O55" s="80">
        <v>1</v>
      </c>
      <c r="P55" s="80">
        <v>0</v>
      </c>
      <c r="Q55" s="80">
        <v>5</v>
      </c>
      <c r="R55" s="80">
        <v>0</v>
      </c>
      <c r="S55" s="81">
        <v>0</v>
      </c>
      <c r="T55" s="81">
        <v>9</v>
      </c>
      <c r="U55" s="81">
        <v>1</v>
      </c>
      <c r="V55" s="81">
        <v>0</v>
      </c>
      <c r="W55" s="81">
        <v>2</v>
      </c>
      <c r="X55" s="81">
        <v>2</v>
      </c>
      <c r="Y55" s="81">
        <v>3</v>
      </c>
      <c r="Z55" s="81">
        <v>1</v>
      </c>
      <c r="AA55" s="81">
        <v>0</v>
      </c>
      <c r="AB55" s="81">
        <v>0</v>
      </c>
      <c r="AC55" s="86" t="s">
        <v>86</v>
      </c>
      <c r="AD55" s="83" t="s">
        <v>38</v>
      </c>
      <c r="AE55" s="131">
        <v>0</v>
      </c>
      <c r="AF55" s="132">
        <v>0</v>
      </c>
      <c r="AG55" s="132">
        <v>0</v>
      </c>
      <c r="AH55" s="132">
        <v>0</v>
      </c>
      <c r="AI55" s="132">
        <v>0</v>
      </c>
      <c r="AJ55" s="132">
        <v>0</v>
      </c>
      <c r="AK55" s="132">
        <v>2087700</v>
      </c>
      <c r="AL55" s="108">
        <v>2023</v>
      </c>
      <c r="AM55" s="107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</row>
    <row r="56" spans="1:89" s="102" customFormat="1" ht="91.5" customHeight="1">
      <c r="A56" s="107"/>
      <c r="B56" s="81">
        <v>8</v>
      </c>
      <c r="C56" s="81">
        <v>0</v>
      </c>
      <c r="D56" s="81">
        <v>0</v>
      </c>
      <c r="E56" s="87">
        <v>0</v>
      </c>
      <c r="F56" s="87">
        <v>4</v>
      </c>
      <c r="G56" s="87">
        <v>0</v>
      </c>
      <c r="H56" s="87">
        <v>9</v>
      </c>
      <c r="I56" s="88">
        <v>0</v>
      </c>
      <c r="J56" s="81">
        <v>9</v>
      </c>
      <c r="K56" s="81">
        <v>1</v>
      </c>
      <c r="L56" s="80">
        <v>0</v>
      </c>
      <c r="M56" s="80">
        <v>2</v>
      </c>
      <c r="N56" s="80" t="s">
        <v>46</v>
      </c>
      <c r="O56" s="80">
        <v>1</v>
      </c>
      <c r="P56" s="80">
        <v>0</v>
      </c>
      <c r="Q56" s="80">
        <v>5</v>
      </c>
      <c r="R56" s="80">
        <v>0</v>
      </c>
      <c r="S56" s="81">
        <v>0</v>
      </c>
      <c r="T56" s="81">
        <v>9</v>
      </c>
      <c r="U56" s="81">
        <v>1</v>
      </c>
      <c r="V56" s="81">
        <v>0</v>
      </c>
      <c r="W56" s="81">
        <v>2</v>
      </c>
      <c r="X56" s="81">
        <v>2</v>
      </c>
      <c r="Y56" s="81">
        <v>3</v>
      </c>
      <c r="Z56" s="81">
        <v>1</v>
      </c>
      <c r="AA56" s="81">
        <v>0</v>
      </c>
      <c r="AB56" s="81">
        <v>1</v>
      </c>
      <c r="AC56" s="86" t="s">
        <v>87</v>
      </c>
      <c r="AD56" s="83" t="s">
        <v>19</v>
      </c>
      <c r="AE56" s="133">
        <v>0</v>
      </c>
      <c r="AF56" s="132">
        <v>0</v>
      </c>
      <c r="AG56" s="132">
        <v>0</v>
      </c>
      <c r="AH56" s="132">
        <v>0</v>
      </c>
      <c r="AI56" s="132">
        <v>0</v>
      </c>
      <c r="AJ56" s="132">
        <v>0</v>
      </c>
      <c r="AK56" s="132">
        <v>0</v>
      </c>
      <c r="AL56" s="108">
        <v>2023</v>
      </c>
      <c r="AM56" s="107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</row>
    <row r="57" spans="1:89" s="102" customFormat="1" ht="91.5" customHeight="1">
      <c r="A57" s="107"/>
      <c r="B57" s="81">
        <v>8</v>
      </c>
      <c r="C57" s="81">
        <v>0</v>
      </c>
      <c r="D57" s="81">
        <v>0</v>
      </c>
      <c r="E57" s="87">
        <v>0</v>
      </c>
      <c r="F57" s="87">
        <v>4</v>
      </c>
      <c r="G57" s="87">
        <v>0</v>
      </c>
      <c r="H57" s="87">
        <v>9</v>
      </c>
      <c r="I57" s="88">
        <v>0</v>
      </c>
      <c r="J57" s="81">
        <v>9</v>
      </c>
      <c r="K57" s="81">
        <v>1</v>
      </c>
      <c r="L57" s="80">
        <v>0</v>
      </c>
      <c r="M57" s="80">
        <v>2</v>
      </c>
      <c r="N57" s="80" t="s">
        <v>46</v>
      </c>
      <c r="O57" s="80">
        <v>1</v>
      </c>
      <c r="P57" s="80">
        <v>0</v>
      </c>
      <c r="Q57" s="80">
        <v>5</v>
      </c>
      <c r="R57" s="80">
        <v>0</v>
      </c>
      <c r="S57" s="81">
        <v>0</v>
      </c>
      <c r="T57" s="81">
        <v>9</v>
      </c>
      <c r="U57" s="81">
        <v>1</v>
      </c>
      <c r="V57" s="81">
        <v>0</v>
      </c>
      <c r="W57" s="81">
        <v>2</v>
      </c>
      <c r="X57" s="81">
        <v>2</v>
      </c>
      <c r="Y57" s="81">
        <v>3</v>
      </c>
      <c r="Z57" s="81">
        <v>2</v>
      </c>
      <c r="AA57" s="81">
        <v>0</v>
      </c>
      <c r="AB57" s="81">
        <v>0</v>
      </c>
      <c r="AC57" s="86" t="s">
        <v>92</v>
      </c>
      <c r="AD57" s="83" t="s">
        <v>38</v>
      </c>
      <c r="AE57" s="134">
        <v>0</v>
      </c>
      <c r="AF57" s="132">
        <v>0</v>
      </c>
      <c r="AG57" s="132">
        <v>0</v>
      </c>
      <c r="AH57" s="132">
        <v>0</v>
      </c>
      <c r="AI57" s="132">
        <v>0</v>
      </c>
      <c r="AJ57" s="132">
        <v>0</v>
      </c>
      <c r="AK57" s="132">
        <v>0</v>
      </c>
      <c r="AL57" s="108">
        <v>2023</v>
      </c>
      <c r="AM57" s="107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</row>
    <row r="58" spans="1:89" s="102" customFormat="1" ht="91.5" customHeight="1">
      <c r="A58" s="107"/>
      <c r="B58" s="81">
        <v>8</v>
      </c>
      <c r="C58" s="81">
        <v>0</v>
      </c>
      <c r="D58" s="81">
        <v>0</v>
      </c>
      <c r="E58" s="87">
        <v>0</v>
      </c>
      <c r="F58" s="87">
        <v>4</v>
      </c>
      <c r="G58" s="87">
        <v>0</v>
      </c>
      <c r="H58" s="87">
        <v>9</v>
      </c>
      <c r="I58" s="88">
        <v>0</v>
      </c>
      <c r="J58" s="81">
        <v>9</v>
      </c>
      <c r="K58" s="81">
        <v>1</v>
      </c>
      <c r="L58" s="80">
        <v>0</v>
      </c>
      <c r="M58" s="80">
        <v>2</v>
      </c>
      <c r="N58" s="80" t="s">
        <v>46</v>
      </c>
      <c r="O58" s="80">
        <v>1</v>
      </c>
      <c r="P58" s="80">
        <v>0</v>
      </c>
      <c r="Q58" s="80">
        <v>5</v>
      </c>
      <c r="R58" s="80">
        <v>0</v>
      </c>
      <c r="S58" s="81">
        <v>0</v>
      </c>
      <c r="T58" s="81">
        <v>9</v>
      </c>
      <c r="U58" s="81">
        <v>1</v>
      </c>
      <c r="V58" s="81">
        <v>0</v>
      </c>
      <c r="W58" s="81">
        <v>2</v>
      </c>
      <c r="X58" s="81">
        <v>2</v>
      </c>
      <c r="Y58" s="81">
        <v>3</v>
      </c>
      <c r="Z58" s="81">
        <v>2</v>
      </c>
      <c r="AA58" s="81">
        <v>0</v>
      </c>
      <c r="AB58" s="81">
        <v>1</v>
      </c>
      <c r="AC58" s="86" t="s">
        <v>88</v>
      </c>
      <c r="AD58" s="83" t="s">
        <v>19</v>
      </c>
      <c r="AE58" s="133">
        <v>0</v>
      </c>
      <c r="AF58" s="132">
        <v>0</v>
      </c>
      <c r="AG58" s="132">
        <v>0</v>
      </c>
      <c r="AH58" s="132">
        <v>0</v>
      </c>
      <c r="AI58" s="132">
        <v>0</v>
      </c>
      <c r="AJ58" s="132">
        <v>0</v>
      </c>
      <c r="AK58" s="132">
        <v>0</v>
      </c>
      <c r="AL58" s="108">
        <v>2028</v>
      </c>
      <c r="AM58" s="107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</row>
    <row r="59" spans="1:39" s="110" customFormat="1" ht="70.5" customHeight="1">
      <c r="A59" s="107"/>
      <c r="B59" s="81">
        <v>8</v>
      </c>
      <c r="C59" s="81">
        <v>0</v>
      </c>
      <c r="D59" s="81">
        <v>0</v>
      </c>
      <c r="E59" s="87">
        <v>0</v>
      </c>
      <c r="F59" s="87">
        <v>4</v>
      </c>
      <c r="G59" s="87">
        <v>0</v>
      </c>
      <c r="H59" s="87">
        <v>9</v>
      </c>
      <c r="I59" s="88">
        <v>0</v>
      </c>
      <c r="J59" s="81">
        <v>9</v>
      </c>
      <c r="K59" s="81">
        <v>1</v>
      </c>
      <c r="L59" s="80">
        <v>0</v>
      </c>
      <c r="M59" s="80">
        <v>2</v>
      </c>
      <c r="N59" s="80">
        <v>1</v>
      </c>
      <c r="O59" s="80">
        <v>1</v>
      </c>
      <c r="P59" s="80">
        <v>0</v>
      </c>
      <c r="Q59" s="80">
        <v>5</v>
      </c>
      <c r="R59" s="80">
        <v>0</v>
      </c>
      <c r="S59" s="81">
        <v>0</v>
      </c>
      <c r="T59" s="81">
        <v>9</v>
      </c>
      <c r="U59" s="81">
        <v>1</v>
      </c>
      <c r="V59" s="81">
        <v>0</v>
      </c>
      <c r="W59" s="81">
        <v>2</v>
      </c>
      <c r="X59" s="81">
        <v>2</v>
      </c>
      <c r="Y59" s="81">
        <v>4</v>
      </c>
      <c r="Z59" s="81">
        <v>0</v>
      </c>
      <c r="AA59" s="81">
        <v>0</v>
      </c>
      <c r="AB59" s="81">
        <v>0</v>
      </c>
      <c r="AC59" s="86" t="s">
        <v>59</v>
      </c>
      <c r="AD59" s="83" t="s">
        <v>38</v>
      </c>
      <c r="AE59" s="111">
        <v>22612500</v>
      </c>
      <c r="AF59" s="111">
        <v>22904600</v>
      </c>
      <c r="AG59" s="111">
        <v>23820800</v>
      </c>
      <c r="AH59" s="111">
        <v>23820800</v>
      </c>
      <c r="AI59" s="111">
        <v>23820800</v>
      </c>
      <c r="AJ59" s="111">
        <v>23820800</v>
      </c>
      <c r="AK59" s="111">
        <f>AJ59+AI59+AH59+AG59+AF59+AE59</f>
        <v>140800300</v>
      </c>
      <c r="AL59" s="108">
        <v>2028</v>
      </c>
      <c r="AM59" s="107"/>
    </row>
    <row r="60" spans="1:89" s="102" customFormat="1" ht="70.5" customHeight="1">
      <c r="A60" s="107"/>
      <c r="B60" s="81">
        <v>8</v>
      </c>
      <c r="C60" s="81">
        <v>0</v>
      </c>
      <c r="D60" s="81">
        <v>0</v>
      </c>
      <c r="E60" s="87">
        <v>0</v>
      </c>
      <c r="F60" s="87">
        <v>4</v>
      </c>
      <c r="G60" s="87">
        <v>0</v>
      </c>
      <c r="H60" s="87">
        <v>9</v>
      </c>
      <c r="I60" s="88">
        <v>0</v>
      </c>
      <c r="J60" s="81">
        <v>9</v>
      </c>
      <c r="K60" s="81">
        <v>1</v>
      </c>
      <c r="L60" s="80">
        <v>0</v>
      </c>
      <c r="M60" s="80">
        <v>2</v>
      </c>
      <c r="N60" s="80">
        <v>1</v>
      </c>
      <c r="O60" s="80">
        <v>1</v>
      </c>
      <c r="P60" s="80">
        <v>0</v>
      </c>
      <c r="Q60" s="80">
        <v>5</v>
      </c>
      <c r="R60" s="80">
        <v>0</v>
      </c>
      <c r="S60" s="81">
        <v>0</v>
      </c>
      <c r="T60" s="81">
        <v>9</v>
      </c>
      <c r="U60" s="81">
        <v>1</v>
      </c>
      <c r="V60" s="81">
        <v>0</v>
      </c>
      <c r="W60" s="81">
        <v>2</v>
      </c>
      <c r="X60" s="81">
        <v>2</v>
      </c>
      <c r="Y60" s="81">
        <v>4</v>
      </c>
      <c r="Z60" s="81">
        <v>1</v>
      </c>
      <c r="AA60" s="81">
        <v>0</v>
      </c>
      <c r="AB60" s="81">
        <v>0</v>
      </c>
      <c r="AC60" s="86" t="s">
        <v>89</v>
      </c>
      <c r="AD60" s="83" t="s">
        <v>38</v>
      </c>
      <c r="AE60" s="135">
        <v>0</v>
      </c>
      <c r="AF60" s="84">
        <v>0</v>
      </c>
      <c r="AG60" s="84">
        <v>0</v>
      </c>
      <c r="AH60" s="84">
        <v>0</v>
      </c>
      <c r="AI60" s="84">
        <v>0</v>
      </c>
      <c r="AJ60" s="84">
        <v>0</v>
      </c>
      <c r="AK60" s="84">
        <v>8350700</v>
      </c>
      <c r="AL60" s="108">
        <v>2023</v>
      </c>
      <c r="AM60" s="107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</row>
    <row r="61" spans="1:89" s="102" customFormat="1" ht="70.5" customHeight="1">
      <c r="A61" s="107"/>
      <c r="B61" s="81">
        <v>8</v>
      </c>
      <c r="C61" s="81">
        <v>0</v>
      </c>
      <c r="D61" s="81">
        <v>0</v>
      </c>
      <c r="E61" s="87">
        <v>0</v>
      </c>
      <c r="F61" s="87">
        <v>4</v>
      </c>
      <c r="G61" s="87">
        <v>0</v>
      </c>
      <c r="H61" s="87">
        <v>9</v>
      </c>
      <c r="I61" s="88">
        <v>0</v>
      </c>
      <c r="J61" s="81">
        <v>9</v>
      </c>
      <c r="K61" s="81">
        <v>1</v>
      </c>
      <c r="L61" s="80">
        <v>0</v>
      </c>
      <c r="M61" s="80">
        <v>2</v>
      </c>
      <c r="N61" s="80">
        <v>1</v>
      </c>
      <c r="O61" s="80">
        <v>1</v>
      </c>
      <c r="P61" s="80">
        <v>0</v>
      </c>
      <c r="Q61" s="80">
        <v>5</v>
      </c>
      <c r="R61" s="80">
        <v>0</v>
      </c>
      <c r="S61" s="81">
        <v>0</v>
      </c>
      <c r="T61" s="81">
        <v>9</v>
      </c>
      <c r="U61" s="81">
        <v>1</v>
      </c>
      <c r="V61" s="81">
        <v>0</v>
      </c>
      <c r="W61" s="81">
        <v>2</v>
      </c>
      <c r="X61" s="81">
        <v>2</v>
      </c>
      <c r="Y61" s="81">
        <v>4</v>
      </c>
      <c r="Z61" s="81">
        <v>1</v>
      </c>
      <c r="AA61" s="81">
        <v>0</v>
      </c>
      <c r="AB61" s="81">
        <v>1</v>
      </c>
      <c r="AC61" s="86" t="s">
        <v>90</v>
      </c>
      <c r="AD61" s="83" t="s">
        <v>19</v>
      </c>
      <c r="AE61" s="133">
        <v>0</v>
      </c>
      <c r="AF61" s="84">
        <v>0</v>
      </c>
      <c r="AG61" s="84">
        <v>0</v>
      </c>
      <c r="AH61" s="84">
        <v>0</v>
      </c>
      <c r="AI61" s="84">
        <v>0</v>
      </c>
      <c r="AJ61" s="84">
        <v>0</v>
      </c>
      <c r="AK61" s="84">
        <v>0.9</v>
      </c>
      <c r="AL61" s="108">
        <v>2023</v>
      </c>
      <c r="AM61" s="107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</row>
    <row r="62" spans="1:89" s="102" customFormat="1" ht="70.5" customHeight="1">
      <c r="A62" s="107"/>
      <c r="B62" s="81">
        <v>8</v>
      </c>
      <c r="C62" s="81">
        <v>0</v>
      </c>
      <c r="D62" s="81">
        <v>0</v>
      </c>
      <c r="E62" s="87">
        <v>0</v>
      </c>
      <c r="F62" s="87">
        <v>4</v>
      </c>
      <c r="G62" s="87">
        <v>0</v>
      </c>
      <c r="H62" s="87">
        <v>9</v>
      </c>
      <c r="I62" s="88">
        <v>0</v>
      </c>
      <c r="J62" s="81">
        <v>9</v>
      </c>
      <c r="K62" s="81">
        <v>1</v>
      </c>
      <c r="L62" s="80">
        <v>0</v>
      </c>
      <c r="M62" s="80">
        <v>2</v>
      </c>
      <c r="N62" s="80">
        <v>1</v>
      </c>
      <c r="O62" s="80">
        <v>1</v>
      </c>
      <c r="P62" s="80">
        <v>0</v>
      </c>
      <c r="Q62" s="80">
        <v>5</v>
      </c>
      <c r="R62" s="80">
        <v>0</v>
      </c>
      <c r="S62" s="81">
        <v>0</v>
      </c>
      <c r="T62" s="81">
        <v>9</v>
      </c>
      <c r="U62" s="81">
        <v>1</v>
      </c>
      <c r="V62" s="81">
        <v>0</v>
      </c>
      <c r="W62" s="81">
        <v>2</v>
      </c>
      <c r="X62" s="81">
        <v>2</v>
      </c>
      <c r="Y62" s="81">
        <v>4</v>
      </c>
      <c r="Z62" s="81">
        <v>2</v>
      </c>
      <c r="AA62" s="81">
        <v>0</v>
      </c>
      <c r="AB62" s="81">
        <v>0</v>
      </c>
      <c r="AC62" s="86" t="s">
        <v>93</v>
      </c>
      <c r="AD62" s="83" t="s">
        <v>38</v>
      </c>
      <c r="AE62" s="135">
        <v>0</v>
      </c>
      <c r="AF62" s="84">
        <v>0</v>
      </c>
      <c r="AG62" s="84">
        <v>0</v>
      </c>
      <c r="AH62" s="84">
        <v>0</v>
      </c>
      <c r="AI62" s="84">
        <v>0</v>
      </c>
      <c r="AJ62" s="84">
        <v>0</v>
      </c>
      <c r="AK62" s="132">
        <v>1815070.08</v>
      </c>
      <c r="AL62" s="108">
        <v>2023</v>
      </c>
      <c r="AM62" s="107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</row>
    <row r="63" spans="1:89" s="102" customFormat="1" ht="70.5" customHeight="1">
      <c r="A63" s="107"/>
      <c r="B63" s="81">
        <v>8</v>
      </c>
      <c r="C63" s="81">
        <v>0</v>
      </c>
      <c r="D63" s="81">
        <v>0</v>
      </c>
      <c r="E63" s="87">
        <v>0</v>
      </c>
      <c r="F63" s="87">
        <v>4</v>
      </c>
      <c r="G63" s="87">
        <v>0</v>
      </c>
      <c r="H63" s="87">
        <v>9</v>
      </c>
      <c r="I63" s="88">
        <v>0</v>
      </c>
      <c r="J63" s="81">
        <v>9</v>
      </c>
      <c r="K63" s="81">
        <v>1</v>
      </c>
      <c r="L63" s="80">
        <v>0</v>
      </c>
      <c r="M63" s="80">
        <v>2</v>
      </c>
      <c r="N63" s="80">
        <v>1</v>
      </c>
      <c r="O63" s="80">
        <v>1</v>
      </c>
      <c r="P63" s="80">
        <v>0</v>
      </c>
      <c r="Q63" s="80">
        <v>5</v>
      </c>
      <c r="R63" s="80">
        <v>0</v>
      </c>
      <c r="S63" s="81">
        <v>0</v>
      </c>
      <c r="T63" s="81">
        <v>9</v>
      </c>
      <c r="U63" s="81">
        <v>1</v>
      </c>
      <c r="V63" s="81">
        <v>0</v>
      </c>
      <c r="W63" s="81">
        <v>2</v>
      </c>
      <c r="X63" s="81">
        <v>2</v>
      </c>
      <c r="Y63" s="81">
        <v>4</v>
      </c>
      <c r="Z63" s="81">
        <v>2</v>
      </c>
      <c r="AA63" s="81">
        <v>0</v>
      </c>
      <c r="AB63" s="81">
        <v>1</v>
      </c>
      <c r="AC63" s="86" t="s">
        <v>97</v>
      </c>
      <c r="AD63" s="83" t="s">
        <v>19</v>
      </c>
      <c r="AE63" s="133">
        <v>0</v>
      </c>
      <c r="AF63" s="84">
        <v>0</v>
      </c>
      <c r="AG63" s="84">
        <v>0</v>
      </c>
      <c r="AH63" s="84">
        <v>0</v>
      </c>
      <c r="AI63" s="84">
        <v>0</v>
      </c>
      <c r="AJ63" s="84">
        <v>0</v>
      </c>
      <c r="AK63" s="132">
        <v>0</v>
      </c>
      <c r="AL63" s="108">
        <v>2023</v>
      </c>
      <c r="AM63" s="107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</row>
    <row r="64" spans="1:89" s="8" customFormat="1" ht="60" customHeight="1">
      <c r="A64" s="10"/>
      <c r="B64" s="81">
        <v>8</v>
      </c>
      <c r="C64" s="81">
        <v>0</v>
      </c>
      <c r="D64" s="81">
        <v>0</v>
      </c>
      <c r="E64" s="87">
        <v>0</v>
      </c>
      <c r="F64" s="87">
        <v>4</v>
      </c>
      <c r="G64" s="87">
        <v>0</v>
      </c>
      <c r="H64" s="87">
        <v>9</v>
      </c>
      <c r="I64" s="88">
        <v>0</v>
      </c>
      <c r="J64" s="81">
        <v>9</v>
      </c>
      <c r="K64" s="81">
        <v>1</v>
      </c>
      <c r="L64" s="80">
        <v>0</v>
      </c>
      <c r="M64" s="80">
        <v>3</v>
      </c>
      <c r="N64" s="80">
        <v>0</v>
      </c>
      <c r="O64" s="80">
        <v>0</v>
      </c>
      <c r="P64" s="80">
        <v>0</v>
      </c>
      <c r="Q64" s="80">
        <v>0</v>
      </c>
      <c r="R64" s="80">
        <v>0</v>
      </c>
      <c r="S64" s="81">
        <v>0</v>
      </c>
      <c r="T64" s="81">
        <v>9</v>
      </c>
      <c r="U64" s="81">
        <v>1</v>
      </c>
      <c r="V64" s="81">
        <v>0</v>
      </c>
      <c r="W64" s="81">
        <v>3</v>
      </c>
      <c r="X64" s="81">
        <v>0</v>
      </c>
      <c r="Y64" s="81">
        <v>0</v>
      </c>
      <c r="Z64" s="81">
        <v>0</v>
      </c>
      <c r="AA64" s="81">
        <v>0</v>
      </c>
      <c r="AB64" s="81">
        <v>0</v>
      </c>
      <c r="AC64" s="114" t="s">
        <v>94</v>
      </c>
      <c r="AD64" s="112" t="s">
        <v>38</v>
      </c>
      <c r="AE64" s="74">
        <f>AE65+AE68</f>
        <v>4554625</v>
      </c>
      <c r="AF64" s="74">
        <f aca="true" t="shared" si="4" ref="AF64:AK64">AF65+AF68</f>
        <v>4736875</v>
      </c>
      <c r="AG64" s="74">
        <f t="shared" si="4"/>
        <v>4926375</v>
      </c>
      <c r="AH64" s="74">
        <f t="shared" si="4"/>
        <v>4926375</v>
      </c>
      <c r="AI64" s="74">
        <f t="shared" si="4"/>
        <v>4926375</v>
      </c>
      <c r="AJ64" s="74">
        <f t="shared" si="4"/>
        <v>4926375</v>
      </c>
      <c r="AK64" s="74">
        <f t="shared" si="4"/>
        <v>28997000</v>
      </c>
      <c r="AL64" s="115">
        <v>2028</v>
      </c>
      <c r="AM64" s="107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</row>
    <row r="65" spans="1:39" s="110" customFormat="1" ht="63.75" customHeight="1">
      <c r="A65" s="107"/>
      <c r="B65" s="81">
        <v>8</v>
      </c>
      <c r="C65" s="81">
        <v>0</v>
      </c>
      <c r="D65" s="81">
        <v>0</v>
      </c>
      <c r="E65" s="87">
        <v>0</v>
      </c>
      <c r="F65" s="87">
        <v>4</v>
      </c>
      <c r="G65" s="87">
        <v>0</v>
      </c>
      <c r="H65" s="87">
        <v>9</v>
      </c>
      <c r="I65" s="88">
        <v>0</v>
      </c>
      <c r="J65" s="81">
        <v>9</v>
      </c>
      <c r="K65" s="81">
        <v>1</v>
      </c>
      <c r="L65" s="80">
        <v>0</v>
      </c>
      <c r="M65" s="80">
        <v>3</v>
      </c>
      <c r="N65" s="80" t="s">
        <v>46</v>
      </c>
      <c r="O65" s="80">
        <v>1</v>
      </c>
      <c r="P65" s="80">
        <v>0</v>
      </c>
      <c r="Q65" s="80">
        <v>2</v>
      </c>
      <c r="R65" s="80">
        <v>0</v>
      </c>
      <c r="S65" s="81">
        <v>0</v>
      </c>
      <c r="T65" s="81">
        <v>9</v>
      </c>
      <c r="U65" s="81">
        <v>1</v>
      </c>
      <c r="V65" s="81">
        <v>0</v>
      </c>
      <c r="W65" s="81">
        <v>3</v>
      </c>
      <c r="X65" s="81">
        <v>3</v>
      </c>
      <c r="Y65" s="81">
        <v>1</v>
      </c>
      <c r="Z65" s="81">
        <v>0</v>
      </c>
      <c r="AA65" s="81">
        <v>0</v>
      </c>
      <c r="AB65" s="81">
        <v>0</v>
      </c>
      <c r="AC65" s="86" t="s">
        <v>95</v>
      </c>
      <c r="AD65" s="83" t="s">
        <v>38</v>
      </c>
      <c r="AE65" s="109">
        <v>910925</v>
      </c>
      <c r="AF65" s="109">
        <v>947375</v>
      </c>
      <c r="AG65" s="109">
        <v>985275</v>
      </c>
      <c r="AH65" s="109">
        <v>985275</v>
      </c>
      <c r="AI65" s="109">
        <v>985275</v>
      </c>
      <c r="AJ65" s="109">
        <v>985275</v>
      </c>
      <c r="AK65" s="109">
        <f>AJ65+AI65+AH65+AG65+AF65+AE65</f>
        <v>5799400</v>
      </c>
      <c r="AL65" s="108">
        <v>2028</v>
      </c>
      <c r="AM65" s="107"/>
    </row>
    <row r="66" spans="1:89" s="102" customFormat="1" ht="66" customHeight="1">
      <c r="A66" s="107"/>
      <c r="B66" s="81">
        <v>8</v>
      </c>
      <c r="C66" s="81">
        <v>0</v>
      </c>
      <c r="D66" s="81">
        <v>0</v>
      </c>
      <c r="E66" s="87">
        <v>0</v>
      </c>
      <c r="F66" s="87">
        <v>4</v>
      </c>
      <c r="G66" s="87">
        <v>0</v>
      </c>
      <c r="H66" s="87">
        <v>9</v>
      </c>
      <c r="I66" s="88">
        <v>0</v>
      </c>
      <c r="J66" s="81">
        <v>9</v>
      </c>
      <c r="K66" s="81">
        <v>1</v>
      </c>
      <c r="L66" s="80">
        <v>0</v>
      </c>
      <c r="M66" s="80">
        <v>3</v>
      </c>
      <c r="N66" s="80" t="s">
        <v>46</v>
      </c>
      <c r="O66" s="80">
        <v>1</v>
      </c>
      <c r="P66" s="80">
        <v>0</v>
      </c>
      <c r="Q66" s="80">
        <v>2</v>
      </c>
      <c r="R66" s="80">
        <v>0</v>
      </c>
      <c r="S66" s="81">
        <v>0</v>
      </c>
      <c r="T66" s="81">
        <v>9</v>
      </c>
      <c r="U66" s="81">
        <v>1</v>
      </c>
      <c r="V66" s="81">
        <v>0</v>
      </c>
      <c r="W66" s="81">
        <v>3</v>
      </c>
      <c r="X66" s="81">
        <v>3</v>
      </c>
      <c r="Y66" s="81">
        <v>1</v>
      </c>
      <c r="Z66" s="81">
        <v>1</v>
      </c>
      <c r="AA66" s="81">
        <v>0</v>
      </c>
      <c r="AB66" s="81">
        <v>0</v>
      </c>
      <c r="AC66" s="86" t="s">
        <v>96</v>
      </c>
      <c r="AD66" s="83" t="s">
        <v>38</v>
      </c>
      <c r="AE66" s="132">
        <v>0</v>
      </c>
      <c r="AF66" s="132">
        <v>0</v>
      </c>
      <c r="AG66" s="132">
        <v>0</v>
      </c>
      <c r="AH66" s="132">
        <v>0</v>
      </c>
      <c r="AI66" s="132">
        <v>0</v>
      </c>
      <c r="AJ66" s="132">
        <v>0</v>
      </c>
      <c r="AK66" s="132">
        <v>0</v>
      </c>
      <c r="AL66" s="108">
        <v>2028</v>
      </c>
      <c r="AM66" s="107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</row>
    <row r="67" spans="1:89" s="102" customFormat="1" ht="66" customHeight="1">
      <c r="A67" s="107"/>
      <c r="B67" s="81">
        <v>8</v>
      </c>
      <c r="C67" s="81">
        <v>0</v>
      </c>
      <c r="D67" s="81">
        <v>0</v>
      </c>
      <c r="E67" s="87">
        <v>0</v>
      </c>
      <c r="F67" s="87">
        <v>4</v>
      </c>
      <c r="G67" s="87">
        <v>0</v>
      </c>
      <c r="H67" s="87">
        <v>9</v>
      </c>
      <c r="I67" s="88">
        <v>0</v>
      </c>
      <c r="J67" s="81">
        <v>9</v>
      </c>
      <c r="K67" s="81">
        <v>1</v>
      </c>
      <c r="L67" s="80">
        <v>0</v>
      </c>
      <c r="M67" s="80">
        <v>3</v>
      </c>
      <c r="N67" s="80" t="s">
        <v>46</v>
      </c>
      <c r="O67" s="80">
        <v>1</v>
      </c>
      <c r="P67" s="80">
        <v>0</v>
      </c>
      <c r="Q67" s="80">
        <v>2</v>
      </c>
      <c r="R67" s="80">
        <v>0</v>
      </c>
      <c r="S67" s="81">
        <v>0</v>
      </c>
      <c r="T67" s="81">
        <v>9</v>
      </c>
      <c r="U67" s="81">
        <v>1</v>
      </c>
      <c r="V67" s="81">
        <v>0</v>
      </c>
      <c r="W67" s="81">
        <v>3</v>
      </c>
      <c r="X67" s="81">
        <v>3</v>
      </c>
      <c r="Y67" s="81">
        <v>1</v>
      </c>
      <c r="Z67" s="81">
        <v>0</v>
      </c>
      <c r="AA67" s="81">
        <v>0</v>
      </c>
      <c r="AB67" s="81">
        <v>1</v>
      </c>
      <c r="AC67" s="86" t="s">
        <v>99</v>
      </c>
      <c r="AD67" s="83" t="s">
        <v>55</v>
      </c>
      <c r="AE67" s="84">
        <v>0</v>
      </c>
      <c r="AF67" s="84">
        <v>0</v>
      </c>
      <c r="AG67" s="84">
        <v>0</v>
      </c>
      <c r="AH67" s="84">
        <v>0</v>
      </c>
      <c r="AI67" s="84">
        <v>0</v>
      </c>
      <c r="AJ67" s="84">
        <v>0</v>
      </c>
      <c r="AK67" s="84">
        <v>0</v>
      </c>
      <c r="AL67" s="108">
        <v>2028</v>
      </c>
      <c r="AM67" s="107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</row>
    <row r="68" spans="1:39" s="110" customFormat="1" ht="71.25" customHeight="1">
      <c r="A68" s="107"/>
      <c r="B68" s="81">
        <v>8</v>
      </c>
      <c r="C68" s="81">
        <v>0</v>
      </c>
      <c r="D68" s="81">
        <v>0</v>
      </c>
      <c r="E68" s="87">
        <v>0</v>
      </c>
      <c r="F68" s="87">
        <v>4</v>
      </c>
      <c r="G68" s="87">
        <v>0</v>
      </c>
      <c r="H68" s="87">
        <v>9</v>
      </c>
      <c r="I68" s="88">
        <v>0</v>
      </c>
      <c r="J68" s="81">
        <v>9</v>
      </c>
      <c r="K68" s="81">
        <v>1</v>
      </c>
      <c r="L68" s="80">
        <v>0</v>
      </c>
      <c r="M68" s="80">
        <v>3</v>
      </c>
      <c r="N68" s="80">
        <v>1</v>
      </c>
      <c r="O68" s="80">
        <v>1</v>
      </c>
      <c r="P68" s="80">
        <v>0</v>
      </c>
      <c r="Q68" s="80">
        <v>2</v>
      </c>
      <c r="R68" s="80">
        <v>0</v>
      </c>
      <c r="S68" s="81">
        <v>0</v>
      </c>
      <c r="T68" s="81">
        <v>9</v>
      </c>
      <c r="U68" s="81">
        <v>1</v>
      </c>
      <c r="V68" s="81">
        <v>0</v>
      </c>
      <c r="W68" s="81">
        <v>3</v>
      </c>
      <c r="X68" s="81">
        <v>3</v>
      </c>
      <c r="Y68" s="81">
        <v>2</v>
      </c>
      <c r="Z68" s="81">
        <v>0</v>
      </c>
      <c r="AA68" s="81">
        <v>0</v>
      </c>
      <c r="AB68" s="81">
        <v>0</v>
      </c>
      <c r="AC68" s="86" t="s">
        <v>91</v>
      </c>
      <c r="AD68" s="83" t="s">
        <v>38</v>
      </c>
      <c r="AE68" s="111">
        <v>3643700</v>
      </c>
      <c r="AF68" s="111">
        <v>3789500</v>
      </c>
      <c r="AG68" s="111">
        <v>3941100</v>
      </c>
      <c r="AH68" s="111">
        <v>3941100</v>
      </c>
      <c r="AI68" s="111">
        <v>3941100</v>
      </c>
      <c r="AJ68" s="111">
        <v>3941100</v>
      </c>
      <c r="AK68" s="111">
        <f>AJ68+AI68+AH68+AG68+AF68+AE68</f>
        <v>23197600</v>
      </c>
      <c r="AL68" s="108">
        <v>2028</v>
      </c>
      <c r="AM68" s="107"/>
    </row>
    <row r="69" spans="1:89" s="102" customFormat="1" ht="66" customHeight="1">
      <c r="A69" s="107"/>
      <c r="B69" s="81">
        <v>8</v>
      </c>
      <c r="C69" s="81">
        <v>0</v>
      </c>
      <c r="D69" s="81">
        <v>0</v>
      </c>
      <c r="E69" s="87">
        <v>0</v>
      </c>
      <c r="F69" s="87">
        <v>4</v>
      </c>
      <c r="G69" s="87">
        <v>0</v>
      </c>
      <c r="H69" s="87">
        <v>9</v>
      </c>
      <c r="I69" s="88">
        <v>0</v>
      </c>
      <c r="J69" s="81">
        <v>9</v>
      </c>
      <c r="K69" s="81">
        <v>1</v>
      </c>
      <c r="L69" s="80">
        <v>0</v>
      </c>
      <c r="M69" s="80">
        <v>3</v>
      </c>
      <c r="N69" s="80">
        <v>1</v>
      </c>
      <c r="O69" s="80">
        <v>1</v>
      </c>
      <c r="P69" s="80">
        <v>0</v>
      </c>
      <c r="Q69" s="80">
        <v>2</v>
      </c>
      <c r="R69" s="80">
        <v>0</v>
      </c>
      <c r="S69" s="81">
        <v>0</v>
      </c>
      <c r="T69" s="81">
        <v>9</v>
      </c>
      <c r="U69" s="81">
        <v>1</v>
      </c>
      <c r="V69" s="81">
        <v>0</v>
      </c>
      <c r="W69" s="81">
        <v>3</v>
      </c>
      <c r="X69" s="81">
        <v>3</v>
      </c>
      <c r="Y69" s="81">
        <v>2</v>
      </c>
      <c r="Z69" s="81">
        <v>1</v>
      </c>
      <c r="AA69" s="81">
        <v>0</v>
      </c>
      <c r="AB69" s="81">
        <v>0</v>
      </c>
      <c r="AC69" s="86" t="s">
        <v>98</v>
      </c>
      <c r="AD69" s="83" t="s">
        <v>38</v>
      </c>
      <c r="AE69" s="84">
        <v>0</v>
      </c>
      <c r="AF69" s="84">
        <v>0</v>
      </c>
      <c r="AG69" s="84">
        <v>0</v>
      </c>
      <c r="AH69" s="84">
        <v>0</v>
      </c>
      <c r="AI69" s="84">
        <v>0</v>
      </c>
      <c r="AJ69" s="84">
        <v>0</v>
      </c>
      <c r="AK69" s="84">
        <v>0</v>
      </c>
      <c r="AL69" s="108">
        <v>2028</v>
      </c>
      <c r="AM69" s="107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</row>
    <row r="70" spans="1:89" s="102" customFormat="1" ht="66" customHeight="1">
      <c r="A70" s="107"/>
      <c r="B70" s="81">
        <v>8</v>
      </c>
      <c r="C70" s="81">
        <v>0</v>
      </c>
      <c r="D70" s="81">
        <v>0</v>
      </c>
      <c r="E70" s="87">
        <v>0</v>
      </c>
      <c r="F70" s="87">
        <v>4</v>
      </c>
      <c r="G70" s="87">
        <v>0</v>
      </c>
      <c r="H70" s="87">
        <v>9</v>
      </c>
      <c r="I70" s="88">
        <v>0</v>
      </c>
      <c r="J70" s="81">
        <v>9</v>
      </c>
      <c r="K70" s="81">
        <v>1</v>
      </c>
      <c r="L70" s="80">
        <v>0</v>
      </c>
      <c r="M70" s="80">
        <v>3</v>
      </c>
      <c r="N70" s="80">
        <v>1</v>
      </c>
      <c r="O70" s="80">
        <v>1</v>
      </c>
      <c r="P70" s="80">
        <v>0</v>
      </c>
      <c r="Q70" s="80">
        <v>2</v>
      </c>
      <c r="R70" s="80">
        <v>0</v>
      </c>
      <c r="S70" s="81">
        <v>0</v>
      </c>
      <c r="T70" s="81">
        <v>9</v>
      </c>
      <c r="U70" s="81">
        <v>1</v>
      </c>
      <c r="V70" s="81">
        <v>0</v>
      </c>
      <c r="W70" s="81">
        <v>3</v>
      </c>
      <c r="X70" s="81">
        <v>3</v>
      </c>
      <c r="Y70" s="81">
        <v>2</v>
      </c>
      <c r="Z70" s="81">
        <v>1</v>
      </c>
      <c r="AA70" s="81">
        <v>0</v>
      </c>
      <c r="AB70" s="81">
        <v>1</v>
      </c>
      <c r="AC70" s="86" t="s">
        <v>99</v>
      </c>
      <c r="AD70" s="83" t="s">
        <v>55</v>
      </c>
      <c r="AE70" s="84">
        <v>0</v>
      </c>
      <c r="AF70" s="84">
        <v>0</v>
      </c>
      <c r="AG70" s="84">
        <v>0</v>
      </c>
      <c r="AH70" s="84">
        <v>0</v>
      </c>
      <c r="AI70" s="84">
        <v>0</v>
      </c>
      <c r="AJ70" s="84">
        <v>0</v>
      </c>
      <c r="AK70" s="84">
        <v>0</v>
      </c>
      <c r="AL70" s="108">
        <v>2028</v>
      </c>
      <c r="AM70" s="107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</row>
    <row r="71" spans="1:89" s="8" customFormat="1" ht="54" customHeight="1">
      <c r="A71" s="10"/>
      <c r="B71" s="95">
        <v>8</v>
      </c>
      <c r="C71" s="95">
        <v>0</v>
      </c>
      <c r="D71" s="95">
        <v>0</v>
      </c>
      <c r="E71" s="96">
        <v>0</v>
      </c>
      <c r="F71" s="96">
        <v>4</v>
      </c>
      <c r="G71" s="96">
        <v>0</v>
      </c>
      <c r="H71" s="96">
        <v>8</v>
      </c>
      <c r="I71" s="97">
        <v>0</v>
      </c>
      <c r="J71" s="95">
        <v>9</v>
      </c>
      <c r="K71" s="95">
        <v>2</v>
      </c>
      <c r="L71" s="70">
        <v>0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  <c r="R71" s="70">
        <v>0</v>
      </c>
      <c r="S71" s="95">
        <v>0</v>
      </c>
      <c r="T71" s="95">
        <v>9</v>
      </c>
      <c r="U71" s="68">
        <v>2</v>
      </c>
      <c r="V71" s="68">
        <v>0</v>
      </c>
      <c r="W71" s="68">
        <v>0</v>
      </c>
      <c r="X71" s="68">
        <v>0</v>
      </c>
      <c r="Y71" s="68">
        <v>0</v>
      </c>
      <c r="Z71" s="68">
        <v>0</v>
      </c>
      <c r="AA71" s="68">
        <v>0</v>
      </c>
      <c r="AB71" s="68">
        <v>0</v>
      </c>
      <c r="AC71" s="56" t="s">
        <v>60</v>
      </c>
      <c r="AD71" s="57" t="s">
        <v>24</v>
      </c>
      <c r="AE71" s="77">
        <f aca="true" t="shared" si="5" ref="AE71:AJ71">AE72+AE81+AE87</f>
        <v>6426400</v>
      </c>
      <c r="AF71" s="77">
        <f t="shared" si="5"/>
        <v>6444300</v>
      </c>
      <c r="AG71" s="77">
        <f t="shared" si="5"/>
        <v>6447800</v>
      </c>
      <c r="AH71" s="77">
        <f t="shared" si="5"/>
        <v>6447800</v>
      </c>
      <c r="AI71" s="77">
        <f t="shared" si="5"/>
        <v>6447800</v>
      </c>
      <c r="AJ71" s="77">
        <f t="shared" si="5"/>
        <v>6447800</v>
      </c>
      <c r="AK71" s="77">
        <f>AK72+AK81</f>
        <v>35061900</v>
      </c>
      <c r="AL71" s="41">
        <v>2028</v>
      </c>
      <c r="AM71" s="107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</row>
    <row r="72" spans="1:89" s="8" customFormat="1" ht="48.75" customHeight="1">
      <c r="A72" s="59"/>
      <c r="B72" s="43">
        <v>8</v>
      </c>
      <c r="C72" s="43">
        <v>0</v>
      </c>
      <c r="D72" s="43">
        <v>0</v>
      </c>
      <c r="E72" s="71">
        <v>0</v>
      </c>
      <c r="F72" s="71">
        <v>4</v>
      </c>
      <c r="G72" s="71">
        <v>0</v>
      </c>
      <c r="H72" s="71">
        <v>8</v>
      </c>
      <c r="I72" s="44">
        <v>0</v>
      </c>
      <c r="J72" s="43">
        <v>9</v>
      </c>
      <c r="K72" s="43">
        <v>2</v>
      </c>
      <c r="L72" s="69">
        <v>0</v>
      </c>
      <c r="M72" s="69">
        <v>1</v>
      </c>
      <c r="N72" s="69">
        <v>0</v>
      </c>
      <c r="O72" s="69">
        <v>0</v>
      </c>
      <c r="P72" s="69">
        <v>0</v>
      </c>
      <c r="Q72" s="69">
        <v>0</v>
      </c>
      <c r="R72" s="70">
        <v>0</v>
      </c>
      <c r="S72" s="43">
        <v>0</v>
      </c>
      <c r="T72" s="43">
        <v>9</v>
      </c>
      <c r="U72" s="60">
        <v>2</v>
      </c>
      <c r="V72" s="60">
        <v>0</v>
      </c>
      <c r="W72" s="68">
        <v>1</v>
      </c>
      <c r="X72" s="68">
        <v>0</v>
      </c>
      <c r="Y72" s="68">
        <v>0</v>
      </c>
      <c r="Z72" s="68">
        <v>0</v>
      </c>
      <c r="AA72" s="68">
        <v>0</v>
      </c>
      <c r="AB72" s="68">
        <v>0</v>
      </c>
      <c r="AC72" s="54" t="s">
        <v>79</v>
      </c>
      <c r="AD72" s="55" t="s">
        <v>23</v>
      </c>
      <c r="AE72" s="78">
        <f aca="true" t="shared" si="6" ref="AE72:AJ72">AE79</f>
        <v>1165300</v>
      </c>
      <c r="AF72" s="78">
        <f t="shared" si="6"/>
        <v>1168800</v>
      </c>
      <c r="AG72" s="78">
        <f t="shared" si="6"/>
        <v>1172400</v>
      </c>
      <c r="AH72" s="78">
        <f t="shared" si="6"/>
        <v>1172400</v>
      </c>
      <c r="AI72" s="78">
        <f t="shared" si="6"/>
        <v>1172400</v>
      </c>
      <c r="AJ72" s="78">
        <f t="shared" si="6"/>
        <v>1172400</v>
      </c>
      <c r="AK72" s="78">
        <f>AG72+AF72+AE72+AH72+AI72+AJ72</f>
        <v>7023700</v>
      </c>
      <c r="AL72" s="41">
        <v>2028</v>
      </c>
      <c r="AM72" s="107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</row>
    <row r="73" spans="1:89" s="8" customFormat="1" ht="24">
      <c r="A73" s="10"/>
      <c r="B73" s="43">
        <v>8</v>
      </c>
      <c r="C73" s="43">
        <v>0</v>
      </c>
      <c r="D73" s="43">
        <v>0</v>
      </c>
      <c r="E73" s="71">
        <v>0</v>
      </c>
      <c r="F73" s="71">
        <v>4</v>
      </c>
      <c r="G73" s="71">
        <v>0</v>
      </c>
      <c r="H73" s="71">
        <v>8</v>
      </c>
      <c r="I73" s="44">
        <v>0</v>
      </c>
      <c r="J73" s="43">
        <v>9</v>
      </c>
      <c r="K73" s="43">
        <v>2</v>
      </c>
      <c r="L73" s="69">
        <v>0</v>
      </c>
      <c r="M73" s="69">
        <v>1</v>
      </c>
      <c r="N73" s="69">
        <v>0</v>
      </c>
      <c r="O73" s="69">
        <v>0</v>
      </c>
      <c r="P73" s="69">
        <v>0</v>
      </c>
      <c r="Q73" s="69">
        <v>0</v>
      </c>
      <c r="R73" s="70">
        <v>0</v>
      </c>
      <c r="S73" s="43">
        <v>0</v>
      </c>
      <c r="T73" s="43">
        <v>9</v>
      </c>
      <c r="U73" s="60">
        <v>2</v>
      </c>
      <c r="V73" s="60">
        <v>0</v>
      </c>
      <c r="W73" s="43">
        <v>1</v>
      </c>
      <c r="X73" s="43">
        <v>0</v>
      </c>
      <c r="Y73" s="43">
        <v>0</v>
      </c>
      <c r="Z73" s="43">
        <v>0</v>
      </c>
      <c r="AA73" s="43">
        <v>0</v>
      </c>
      <c r="AB73" s="43">
        <v>1</v>
      </c>
      <c r="AC73" s="42" t="s">
        <v>28</v>
      </c>
      <c r="AD73" s="40" t="s">
        <v>17</v>
      </c>
      <c r="AE73" s="48">
        <v>10</v>
      </c>
      <c r="AF73" s="48">
        <v>10</v>
      </c>
      <c r="AG73" s="48">
        <v>10</v>
      </c>
      <c r="AH73" s="48">
        <v>10</v>
      </c>
      <c r="AI73" s="48">
        <v>10</v>
      </c>
      <c r="AJ73" s="48">
        <v>10</v>
      </c>
      <c r="AK73" s="48">
        <v>10</v>
      </c>
      <c r="AL73" s="41">
        <v>2028</v>
      </c>
      <c r="AM73" s="107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</row>
    <row r="74" spans="1:89" s="8" customFormat="1" ht="24">
      <c r="A74" s="10"/>
      <c r="B74" s="43">
        <v>8</v>
      </c>
      <c r="C74" s="43">
        <v>0</v>
      </c>
      <c r="D74" s="43">
        <v>0</v>
      </c>
      <c r="E74" s="71">
        <v>0</v>
      </c>
      <c r="F74" s="71">
        <v>4</v>
      </c>
      <c r="G74" s="71">
        <v>0</v>
      </c>
      <c r="H74" s="71">
        <v>8</v>
      </c>
      <c r="I74" s="44">
        <v>0</v>
      </c>
      <c r="J74" s="43">
        <v>9</v>
      </c>
      <c r="K74" s="43">
        <v>2</v>
      </c>
      <c r="L74" s="69">
        <v>0</v>
      </c>
      <c r="M74" s="69">
        <v>1</v>
      </c>
      <c r="N74" s="69">
        <v>0</v>
      </c>
      <c r="O74" s="69">
        <v>0</v>
      </c>
      <c r="P74" s="69">
        <v>0</v>
      </c>
      <c r="Q74" s="69">
        <v>0</v>
      </c>
      <c r="R74" s="70">
        <v>0</v>
      </c>
      <c r="S74" s="43">
        <v>0</v>
      </c>
      <c r="T74" s="43">
        <v>9</v>
      </c>
      <c r="U74" s="60">
        <v>2</v>
      </c>
      <c r="V74" s="60">
        <v>0</v>
      </c>
      <c r="W74" s="43">
        <v>1</v>
      </c>
      <c r="X74" s="43">
        <v>0</v>
      </c>
      <c r="Y74" s="43">
        <v>0</v>
      </c>
      <c r="Z74" s="43">
        <v>0</v>
      </c>
      <c r="AA74" s="43">
        <v>0</v>
      </c>
      <c r="AB74" s="43">
        <v>2</v>
      </c>
      <c r="AC74" s="42" t="s">
        <v>29</v>
      </c>
      <c r="AD74" s="40" t="s">
        <v>20</v>
      </c>
      <c r="AE74" s="48">
        <v>350</v>
      </c>
      <c r="AF74" s="48">
        <v>350</v>
      </c>
      <c r="AG74" s="48">
        <v>350</v>
      </c>
      <c r="AH74" s="48">
        <v>350</v>
      </c>
      <c r="AI74" s="48">
        <v>350</v>
      </c>
      <c r="AJ74" s="48">
        <v>350</v>
      </c>
      <c r="AK74" s="48">
        <f>AE74+AF74+AG74+AH74+AI74</f>
        <v>1750</v>
      </c>
      <c r="AL74" s="41">
        <v>2028</v>
      </c>
      <c r="AM74" s="107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</row>
    <row r="75" spans="1:89" s="8" customFormat="1" ht="24">
      <c r="A75" s="10"/>
      <c r="B75" s="43">
        <v>8</v>
      </c>
      <c r="C75" s="43">
        <v>0</v>
      </c>
      <c r="D75" s="43">
        <v>0</v>
      </c>
      <c r="E75" s="71">
        <v>0</v>
      </c>
      <c r="F75" s="71">
        <v>4</v>
      </c>
      <c r="G75" s="71">
        <v>0</v>
      </c>
      <c r="H75" s="71">
        <v>8</v>
      </c>
      <c r="I75" s="44">
        <v>0</v>
      </c>
      <c r="J75" s="43">
        <v>9</v>
      </c>
      <c r="K75" s="43">
        <v>2</v>
      </c>
      <c r="L75" s="69">
        <v>0</v>
      </c>
      <c r="M75" s="69">
        <v>1</v>
      </c>
      <c r="N75" s="69">
        <v>2</v>
      </c>
      <c r="O75" s="69">
        <v>0</v>
      </c>
      <c r="P75" s="69">
        <v>1</v>
      </c>
      <c r="Q75" s="69">
        <v>1</v>
      </c>
      <c r="R75" s="70">
        <v>0</v>
      </c>
      <c r="S75" s="43">
        <v>0</v>
      </c>
      <c r="T75" s="43">
        <v>9</v>
      </c>
      <c r="U75" s="60">
        <v>2</v>
      </c>
      <c r="V75" s="60">
        <v>0</v>
      </c>
      <c r="W75" s="43">
        <v>1</v>
      </c>
      <c r="X75" s="43">
        <v>1</v>
      </c>
      <c r="Y75" s="43">
        <v>1</v>
      </c>
      <c r="Z75" s="43">
        <v>0</v>
      </c>
      <c r="AA75" s="43">
        <v>0</v>
      </c>
      <c r="AB75" s="43">
        <v>0</v>
      </c>
      <c r="AC75" s="42" t="s">
        <v>77</v>
      </c>
      <c r="AD75" s="40" t="s">
        <v>76</v>
      </c>
      <c r="AE75" s="50">
        <v>1</v>
      </c>
      <c r="AF75" s="50">
        <v>1</v>
      </c>
      <c r="AG75" s="50">
        <v>1</v>
      </c>
      <c r="AH75" s="50">
        <v>1</v>
      </c>
      <c r="AI75" s="50">
        <v>1</v>
      </c>
      <c r="AJ75" s="50">
        <v>1</v>
      </c>
      <c r="AK75" s="50">
        <v>1</v>
      </c>
      <c r="AL75" s="41">
        <v>2028</v>
      </c>
      <c r="AM75" s="107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</row>
    <row r="76" spans="1:89" s="8" customFormat="1" ht="46.5" customHeight="1">
      <c r="A76" s="10"/>
      <c r="B76" s="43">
        <v>8</v>
      </c>
      <c r="C76" s="43">
        <v>0</v>
      </c>
      <c r="D76" s="43">
        <v>0</v>
      </c>
      <c r="E76" s="71">
        <v>0</v>
      </c>
      <c r="F76" s="71">
        <v>4</v>
      </c>
      <c r="G76" s="71">
        <v>0</v>
      </c>
      <c r="H76" s="71">
        <v>8</v>
      </c>
      <c r="I76" s="44">
        <v>0</v>
      </c>
      <c r="J76" s="43">
        <v>9</v>
      </c>
      <c r="K76" s="43">
        <v>2</v>
      </c>
      <c r="L76" s="69">
        <v>0</v>
      </c>
      <c r="M76" s="69">
        <v>1</v>
      </c>
      <c r="N76" s="69">
        <v>2</v>
      </c>
      <c r="O76" s="69">
        <v>0</v>
      </c>
      <c r="P76" s="69">
        <v>1</v>
      </c>
      <c r="Q76" s="69">
        <v>1</v>
      </c>
      <c r="R76" s="70">
        <v>0</v>
      </c>
      <c r="S76" s="43">
        <v>0</v>
      </c>
      <c r="T76" s="43">
        <v>9</v>
      </c>
      <c r="U76" s="60">
        <v>2</v>
      </c>
      <c r="V76" s="60">
        <v>0</v>
      </c>
      <c r="W76" s="43">
        <v>1</v>
      </c>
      <c r="X76" s="43">
        <v>1</v>
      </c>
      <c r="Y76" s="43">
        <v>1</v>
      </c>
      <c r="Z76" s="43">
        <v>0</v>
      </c>
      <c r="AA76" s="43">
        <v>0</v>
      </c>
      <c r="AB76" s="43">
        <v>1</v>
      </c>
      <c r="AC76" s="42" t="s">
        <v>30</v>
      </c>
      <c r="AD76" s="40" t="s">
        <v>18</v>
      </c>
      <c r="AE76" s="58">
        <v>4</v>
      </c>
      <c r="AF76" s="58">
        <v>4</v>
      </c>
      <c r="AG76" s="58">
        <v>4</v>
      </c>
      <c r="AH76" s="58">
        <v>4</v>
      </c>
      <c r="AI76" s="58">
        <v>4</v>
      </c>
      <c r="AJ76" s="58">
        <v>4</v>
      </c>
      <c r="AK76" s="58">
        <v>24</v>
      </c>
      <c r="AL76" s="41">
        <v>2028</v>
      </c>
      <c r="AM76" s="107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</row>
    <row r="77" spans="1:89" s="8" customFormat="1" ht="48" customHeight="1">
      <c r="A77" s="10"/>
      <c r="B77" s="43">
        <v>8</v>
      </c>
      <c r="C77" s="43">
        <v>0</v>
      </c>
      <c r="D77" s="43">
        <v>0</v>
      </c>
      <c r="E77" s="71">
        <v>0</v>
      </c>
      <c r="F77" s="71">
        <v>4</v>
      </c>
      <c r="G77" s="71">
        <v>0</v>
      </c>
      <c r="H77" s="71">
        <v>8</v>
      </c>
      <c r="I77" s="44">
        <v>0</v>
      </c>
      <c r="J77" s="43">
        <v>9</v>
      </c>
      <c r="K77" s="43">
        <v>2</v>
      </c>
      <c r="L77" s="69">
        <v>0</v>
      </c>
      <c r="M77" s="69">
        <v>1</v>
      </c>
      <c r="N77" s="69">
        <v>2</v>
      </c>
      <c r="O77" s="69">
        <v>0</v>
      </c>
      <c r="P77" s="69">
        <v>1</v>
      </c>
      <c r="Q77" s="69">
        <v>1</v>
      </c>
      <c r="R77" s="70">
        <v>0</v>
      </c>
      <c r="S77" s="43">
        <v>0</v>
      </c>
      <c r="T77" s="43">
        <v>9</v>
      </c>
      <c r="U77" s="60">
        <v>2</v>
      </c>
      <c r="V77" s="60">
        <v>0</v>
      </c>
      <c r="W77" s="43">
        <v>1</v>
      </c>
      <c r="X77" s="43">
        <v>1</v>
      </c>
      <c r="Y77" s="43">
        <v>1</v>
      </c>
      <c r="Z77" s="43">
        <v>0</v>
      </c>
      <c r="AA77" s="43">
        <v>0</v>
      </c>
      <c r="AB77" s="43">
        <v>2</v>
      </c>
      <c r="AC77" s="42" t="s">
        <v>56</v>
      </c>
      <c r="AD77" s="40" t="s">
        <v>18</v>
      </c>
      <c r="AE77" s="58">
        <v>7</v>
      </c>
      <c r="AF77" s="58">
        <v>7</v>
      </c>
      <c r="AG77" s="58">
        <v>7</v>
      </c>
      <c r="AH77" s="58">
        <v>7</v>
      </c>
      <c r="AI77" s="58">
        <v>7</v>
      </c>
      <c r="AJ77" s="58">
        <v>7</v>
      </c>
      <c r="AK77" s="58">
        <v>7</v>
      </c>
      <c r="AL77" s="41">
        <v>2028</v>
      </c>
      <c r="AM77" s="107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</row>
    <row r="78" spans="1:89" s="8" customFormat="1" ht="75.75" customHeight="1">
      <c r="A78" s="10"/>
      <c r="B78" s="43">
        <v>8</v>
      </c>
      <c r="C78" s="43">
        <v>0</v>
      </c>
      <c r="D78" s="43">
        <v>0</v>
      </c>
      <c r="E78" s="71">
        <v>0</v>
      </c>
      <c r="F78" s="71">
        <v>4</v>
      </c>
      <c r="G78" s="71">
        <v>0</v>
      </c>
      <c r="H78" s="71">
        <v>8</v>
      </c>
      <c r="I78" s="44">
        <v>0</v>
      </c>
      <c r="J78" s="43">
        <v>9</v>
      </c>
      <c r="K78" s="43">
        <v>2</v>
      </c>
      <c r="L78" s="69">
        <v>0</v>
      </c>
      <c r="M78" s="69">
        <v>1</v>
      </c>
      <c r="N78" s="69">
        <v>2</v>
      </c>
      <c r="O78" s="69">
        <v>0</v>
      </c>
      <c r="P78" s="69">
        <v>1</v>
      </c>
      <c r="Q78" s="69">
        <v>1</v>
      </c>
      <c r="R78" s="70">
        <v>0</v>
      </c>
      <c r="S78" s="43">
        <v>0</v>
      </c>
      <c r="T78" s="43">
        <v>9</v>
      </c>
      <c r="U78" s="60">
        <v>2</v>
      </c>
      <c r="V78" s="60">
        <v>0</v>
      </c>
      <c r="W78" s="43">
        <v>1</v>
      </c>
      <c r="X78" s="43">
        <v>1</v>
      </c>
      <c r="Y78" s="43">
        <v>1</v>
      </c>
      <c r="Z78" s="43">
        <v>0</v>
      </c>
      <c r="AA78" s="43">
        <v>0</v>
      </c>
      <c r="AB78" s="43">
        <v>3</v>
      </c>
      <c r="AC78" s="42" t="s">
        <v>57</v>
      </c>
      <c r="AD78" s="40" t="s">
        <v>19</v>
      </c>
      <c r="AE78" s="48">
        <v>328.6</v>
      </c>
      <c r="AF78" s="48">
        <v>328.6</v>
      </c>
      <c r="AG78" s="48">
        <v>328.6</v>
      </c>
      <c r="AH78" s="48">
        <v>328.6</v>
      </c>
      <c r="AI78" s="48">
        <v>328.6</v>
      </c>
      <c r="AJ78" s="48">
        <v>328.6</v>
      </c>
      <c r="AK78" s="49">
        <v>328.6</v>
      </c>
      <c r="AL78" s="41">
        <v>2028</v>
      </c>
      <c r="AM78" s="107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</row>
    <row r="79" spans="1:39" s="110" customFormat="1" ht="78" customHeight="1">
      <c r="A79" s="107"/>
      <c r="B79" s="81">
        <v>8</v>
      </c>
      <c r="C79" s="81">
        <v>0</v>
      </c>
      <c r="D79" s="81">
        <v>0</v>
      </c>
      <c r="E79" s="87">
        <v>0</v>
      </c>
      <c r="F79" s="87">
        <v>4</v>
      </c>
      <c r="G79" s="87">
        <v>0</v>
      </c>
      <c r="H79" s="87">
        <v>8</v>
      </c>
      <c r="I79" s="88">
        <v>0</v>
      </c>
      <c r="J79" s="81">
        <v>9</v>
      </c>
      <c r="K79" s="81">
        <v>2</v>
      </c>
      <c r="L79" s="80">
        <v>0</v>
      </c>
      <c r="M79" s="80">
        <v>1</v>
      </c>
      <c r="N79" s="80" t="s">
        <v>46</v>
      </c>
      <c r="O79" s="80">
        <v>0</v>
      </c>
      <c r="P79" s="80">
        <v>3</v>
      </c>
      <c r="Q79" s="80">
        <v>0</v>
      </c>
      <c r="R79" s="80">
        <v>0</v>
      </c>
      <c r="S79" s="81">
        <v>0</v>
      </c>
      <c r="T79" s="81">
        <v>9</v>
      </c>
      <c r="U79" s="81">
        <v>2</v>
      </c>
      <c r="V79" s="81">
        <v>0</v>
      </c>
      <c r="W79" s="81">
        <v>1</v>
      </c>
      <c r="X79" s="81">
        <v>1</v>
      </c>
      <c r="Y79" s="81">
        <v>2</v>
      </c>
      <c r="Z79" s="81">
        <v>0</v>
      </c>
      <c r="AA79" s="81">
        <v>0</v>
      </c>
      <c r="AB79" s="81">
        <v>0</v>
      </c>
      <c r="AC79" s="82" t="s">
        <v>100</v>
      </c>
      <c r="AD79" s="83" t="s">
        <v>23</v>
      </c>
      <c r="AE79" s="118">
        <v>1165300</v>
      </c>
      <c r="AF79" s="118">
        <v>1168800</v>
      </c>
      <c r="AG79" s="118">
        <v>1172400</v>
      </c>
      <c r="AH79" s="118">
        <v>1172400</v>
      </c>
      <c r="AI79" s="118">
        <v>1172400</v>
      </c>
      <c r="AJ79" s="118">
        <v>1172400</v>
      </c>
      <c r="AK79" s="118">
        <f>AE79+AF79+AG79+AH79+AI79+AJ79</f>
        <v>7023700</v>
      </c>
      <c r="AL79" s="108">
        <v>2028</v>
      </c>
      <c r="AM79" s="107"/>
    </row>
    <row r="80" spans="1:89" s="8" customFormat="1" ht="105.75" customHeight="1">
      <c r="A80" s="10"/>
      <c r="B80" s="43">
        <v>8</v>
      </c>
      <c r="C80" s="43">
        <v>0</v>
      </c>
      <c r="D80" s="43">
        <v>0</v>
      </c>
      <c r="E80" s="71">
        <v>0</v>
      </c>
      <c r="F80" s="71">
        <v>4</v>
      </c>
      <c r="G80" s="71">
        <v>0</v>
      </c>
      <c r="H80" s="71">
        <v>8</v>
      </c>
      <c r="I80" s="44">
        <v>0</v>
      </c>
      <c r="J80" s="43">
        <v>9</v>
      </c>
      <c r="K80" s="43">
        <v>2</v>
      </c>
      <c r="L80" s="69">
        <v>0</v>
      </c>
      <c r="M80" s="69">
        <v>1</v>
      </c>
      <c r="N80" s="69" t="s">
        <v>46</v>
      </c>
      <c r="O80" s="69">
        <v>0</v>
      </c>
      <c r="P80" s="69">
        <v>3</v>
      </c>
      <c r="Q80" s="69">
        <v>0</v>
      </c>
      <c r="R80" s="70">
        <v>0</v>
      </c>
      <c r="S80" s="43">
        <v>0</v>
      </c>
      <c r="T80" s="43">
        <v>9</v>
      </c>
      <c r="U80" s="60">
        <v>2</v>
      </c>
      <c r="V80" s="60">
        <v>0</v>
      </c>
      <c r="W80" s="43">
        <v>1</v>
      </c>
      <c r="X80" s="43">
        <v>1</v>
      </c>
      <c r="Y80" s="43">
        <v>2</v>
      </c>
      <c r="Z80" s="43">
        <v>0</v>
      </c>
      <c r="AA80" s="43">
        <v>0</v>
      </c>
      <c r="AB80" s="43">
        <v>1</v>
      </c>
      <c r="AC80" s="41" t="s">
        <v>101</v>
      </c>
      <c r="AD80" s="40" t="s">
        <v>17</v>
      </c>
      <c r="AE80" s="48">
        <v>20</v>
      </c>
      <c r="AF80" s="48">
        <v>20</v>
      </c>
      <c r="AG80" s="48">
        <v>20</v>
      </c>
      <c r="AH80" s="48">
        <v>20</v>
      </c>
      <c r="AI80" s="48">
        <v>20</v>
      </c>
      <c r="AJ80" s="48">
        <v>20</v>
      </c>
      <c r="AK80" s="48">
        <v>20</v>
      </c>
      <c r="AL80" s="41">
        <v>2028</v>
      </c>
      <c r="AM80" s="107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</row>
    <row r="81" spans="1:89" s="8" customFormat="1" ht="117.75" customHeight="1">
      <c r="A81" s="10"/>
      <c r="B81" s="95">
        <v>8</v>
      </c>
      <c r="C81" s="95">
        <v>0</v>
      </c>
      <c r="D81" s="95">
        <v>0</v>
      </c>
      <c r="E81" s="96">
        <v>0</v>
      </c>
      <c r="F81" s="96">
        <v>4</v>
      </c>
      <c r="G81" s="96">
        <v>0</v>
      </c>
      <c r="H81" s="96">
        <v>8</v>
      </c>
      <c r="I81" s="97">
        <v>0</v>
      </c>
      <c r="J81" s="95">
        <v>9</v>
      </c>
      <c r="K81" s="95">
        <v>2</v>
      </c>
      <c r="L81" s="70">
        <v>0</v>
      </c>
      <c r="M81" s="70">
        <v>2</v>
      </c>
      <c r="N81" s="70">
        <v>0</v>
      </c>
      <c r="O81" s="70">
        <v>0</v>
      </c>
      <c r="P81" s="70">
        <v>0</v>
      </c>
      <c r="Q81" s="70">
        <v>0</v>
      </c>
      <c r="R81" s="70">
        <v>0</v>
      </c>
      <c r="S81" s="95">
        <v>0</v>
      </c>
      <c r="T81" s="95">
        <v>9</v>
      </c>
      <c r="U81" s="95">
        <v>2</v>
      </c>
      <c r="V81" s="95">
        <v>0</v>
      </c>
      <c r="W81" s="95">
        <v>2</v>
      </c>
      <c r="X81" s="95">
        <v>0</v>
      </c>
      <c r="Y81" s="95">
        <v>0</v>
      </c>
      <c r="Z81" s="95">
        <v>0</v>
      </c>
      <c r="AA81" s="95">
        <v>0</v>
      </c>
      <c r="AB81" s="95">
        <v>0</v>
      </c>
      <c r="AC81" s="54" t="s">
        <v>78</v>
      </c>
      <c r="AD81" s="55" t="s">
        <v>24</v>
      </c>
      <c r="AE81" s="78">
        <f>AE83</f>
        <v>4661100</v>
      </c>
      <c r="AF81" s="78">
        <f aca="true" t="shared" si="7" ref="AF81:AK81">AF83</f>
        <v>4675500</v>
      </c>
      <c r="AG81" s="78">
        <f t="shared" si="7"/>
        <v>4675400</v>
      </c>
      <c r="AH81" s="78">
        <f t="shared" si="7"/>
        <v>4675400</v>
      </c>
      <c r="AI81" s="78">
        <f t="shared" si="7"/>
        <v>4675400</v>
      </c>
      <c r="AJ81" s="78">
        <f t="shared" si="7"/>
        <v>4675400</v>
      </c>
      <c r="AK81" s="78">
        <f t="shared" si="7"/>
        <v>28038200</v>
      </c>
      <c r="AL81" s="41">
        <v>2028</v>
      </c>
      <c r="AM81" s="107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10"/>
      <c r="CI81" s="110"/>
      <c r="CJ81" s="110"/>
      <c r="CK81" s="110"/>
    </row>
    <row r="82" spans="1:89" s="8" customFormat="1" ht="24">
      <c r="A82" s="59"/>
      <c r="B82" s="95">
        <v>8</v>
      </c>
      <c r="C82" s="95">
        <v>0</v>
      </c>
      <c r="D82" s="95">
        <v>0</v>
      </c>
      <c r="E82" s="96">
        <v>0</v>
      </c>
      <c r="F82" s="96">
        <v>4</v>
      </c>
      <c r="G82" s="96">
        <v>0</v>
      </c>
      <c r="H82" s="96">
        <v>8</v>
      </c>
      <c r="I82" s="97">
        <v>0</v>
      </c>
      <c r="J82" s="95">
        <v>9</v>
      </c>
      <c r="K82" s="95">
        <v>2</v>
      </c>
      <c r="L82" s="70">
        <v>0</v>
      </c>
      <c r="M82" s="70">
        <v>2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95">
        <v>0</v>
      </c>
      <c r="T82" s="95">
        <v>9</v>
      </c>
      <c r="U82" s="95">
        <v>2</v>
      </c>
      <c r="V82" s="95">
        <v>0</v>
      </c>
      <c r="W82" s="95">
        <v>2</v>
      </c>
      <c r="X82" s="95">
        <v>0</v>
      </c>
      <c r="Y82" s="95">
        <v>0</v>
      </c>
      <c r="Z82" s="95">
        <v>0</v>
      </c>
      <c r="AA82" s="95">
        <v>0</v>
      </c>
      <c r="AB82" s="95">
        <v>1</v>
      </c>
      <c r="AC82" s="42" t="s">
        <v>28</v>
      </c>
      <c r="AD82" s="40" t="s">
        <v>17</v>
      </c>
      <c r="AE82" s="48">
        <v>10</v>
      </c>
      <c r="AF82" s="48">
        <v>10</v>
      </c>
      <c r="AG82" s="48">
        <v>10</v>
      </c>
      <c r="AH82" s="48">
        <v>10</v>
      </c>
      <c r="AI82" s="48">
        <v>10</v>
      </c>
      <c r="AJ82" s="48">
        <v>10</v>
      </c>
      <c r="AK82" s="48">
        <v>10</v>
      </c>
      <c r="AL82" s="41">
        <v>2028</v>
      </c>
      <c r="AM82" s="107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</row>
    <row r="83" spans="1:89" s="8" customFormat="1" ht="24">
      <c r="A83" s="10"/>
      <c r="B83" s="95">
        <v>8</v>
      </c>
      <c r="C83" s="95">
        <v>0</v>
      </c>
      <c r="D83" s="95">
        <v>0</v>
      </c>
      <c r="E83" s="96">
        <v>0</v>
      </c>
      <c r="F83" s="96">
        <v>4</v>
      </c>
      <c r="G83" s="96">
        <v>0</v>
      </c>
      <c r="H83" s="96">
        <v>8</v>
      </c>
      <c r="I83" s="97">
        <v>0</v>
      </c>
      <c r="J83" s="95">
        <v>9</v>
      </c>
      <c r="K83" s="95">
        <v>2</v>
      </c>
      <c r="L83" s="70">
        <v>0</v>
      </c>
      <c r="M83" s="70">
        <v>2</v>
      </c>
      <c r="N83" s="70">
        <v>1</v>
      </c>
      <c r="O83" s="70">
        <v>0</v>
      </c>
      <c r="P83" s="70">
        <v>3</v>
      </c>
      <c r="Q83" s="70">
        <v>0</v>
      </c>
      <c r="R83" s="70">
        <v>0</v>
      </c>
      <c r="S83" s="95">
        <v>0</v>
      </c>
      <c r="T83" s="95">
        <v>9</v>
      </c>
      <c r="U83" s="95">
        <v>2</v>
      </c>
      <c r="V83" s="95">
        <v>0</v>
      </c>
      <c r="W83" s="95">
        <v>2</v>
      </c>
      <c r="X83" s="95">
        <v>2</v>
      </c>
      <c r="Y83" s="95">
        <v>1</v>
      </c>
      <c r="Z83" s="95">
        <v>0</v>
      </c>
      <c r="AA83" s="95">
        <v>0</v>
      </c>
      <c r="AB83" s="95">
        <v>0</v>
      </c>
      <c r="AC83" s="61" t="s">
        <v>61</v>
      </c>
      <c r="AD83" s="62" t="s">
        <v>24</v>
      </c>
      <c r="AE83" s="76">
        <v>4661100</v>
      </c>
      <c r="AF83" s="76">
        <v>4675500</v>
      </c>
      <c r="AG83" s="76">
        <v>4675400</v>
      </c>
      <c r="AH83" s="76">
        <v>4675400</v>
      </c>
      <c r="AI83" s="76">
        <v>4675400</v>
      </c>
      <c r="AJ83" s="76">
        <v>4675400</v>
      </c>
      <c r="AK83" s="76">
        <f>AJ83+AI83+AH83+AG83+AF83+AE83</f>
        <v>28038200</v>
      </c>
      <c r="AL83" s="41">
        <v>2028</v>
      </c>
      <c r="AM83" s="107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I83" s="110"/>
      <c r="CJ83" s="110"/>
      <c r="CK83" s="110"/>
    </row>
    <row r="84" spans="1:89" s="8" customFormat="1" ht="62.25" customHeight="1">
      <c r="A84" s="59"/>
      <c r="B84" s="43">
        <v>8</v>
      </c>
      <c r="C84" s="43">
        <v>0</v>
      </c>
      <c r="D84" s="43">
        <v>0</v>
      </c>
      <c r="E84" s="71">
        <v>0</v>
      </c>
      <c r="F84" s="71">
        <v>4</v>
      </c>
      <c r="G84" s="71">
        <v>0</v>
      </c>
      <c r="H84" s="71">
        <v>8</v>
      </c>
      <c r="I84" s="44">
        <v>0</v>
      </c>
      <c r="J84" s="43">
        <v>9</v>
      </c>
      <c r="K84" s="43">
        <v>2</v>
      </c>
      <c r="L84" s="70">
        <v>0</v>
      </c>
      <c r="M84" s="70">
        <v>2</v>
      </c>
      <c r="N84" s="70">
        <v>1</v>
      </c>
      <c r="O84" s="70">
        <v>0</v>
      </c>
      <c r="P84" s="70">
        <v>3</v>
      </c>
      <c r="Q84" s="70">
        <v>0</v>
      </c>
      <c r="R84" s="70">
        <v>0</v>
      </c>
      <c r="S84" s="43">
        <v>0</v>
      </c>
      <c r="T84" s="43">
        <v>9</v>
      </c>
      <c r="U84" s="72">
        <v>2</v>
      </c>
      <c r="V84" s="72">
        <v>0</v>
      </c>
      <c r="W84" s="43">
        <v>2</v>
      </c>
      <c r="X84" s="43">
        <v>2</v>
      </c>
      <c r="Y84" s="43">
        <v>1</v>
      </c>
      <c r="Z84" s="43">
        <v>0</v>
      </c>
      <c r="AA84" s="43">
        <v>0</v>
      </c>
      <c r="AB84" s="43">
        <v>1</v>
      </c>
      <c r="AC84" s="42" t="s">
        <v>102</v>
      </c>
      <c r="AD84" s="40" t="s">
        <v>18</v>
      </c>
      <c r="AE84" s="58">
        <v>7</v>
      </c>
      <c r="AF84" s="58">
        <v>7</v>
      </c>
      <c r="AG84" s="58">
        <v>7</v>
      </c>
      <c r="AH84" s="58">
        <v>7</v>
      </c>
      <c r="AI84" s="58">
        <v>7</v>
      </c>
      <c r="AJ84" s="58">
        <v>7</v>
      </c>
      <c r="AK84" s="58">
        <v>7</v>
      </c>
      <c r="AL84" s="41">
        <v>2028</v>
      </c>
      <c r="AM84" s="107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</row>
    <row r="85" spans="1:89" s="8" customFormat="1" ht="36">
      <c r="A85" s="10"/>
      <c r="B85" s="43">
        <v>8</v>
      </c>
      <c r="C85" s="43">
        <v>0</v>
      </c>
      <c r="D85" s="43">
        <v>0</v>
      </c>
      <c r="E85" s="71">
        <v>0</v>
      </c>
      <c r="F85" s="71">
        <v>4</v>
      </c>
      <c r="G85" s="71">
        <v>0</v>
      </c>
      <c r="H85" s="71">
        <v>8</v>
      </c>
      <c r="I85" s="44">
        <v>0</v>
      </c>
      <c r="J85" s="43">
        <v>9</v>
      </c>
      <c r="K85" s="43">
        <v>2</v>
      </c>
      <c r="L85" s="70">
        <v>0</v>
      </c>
      <c r="M85" s="70">
        <v>2</v>
      </c>
      <c r="N85" s="70">
        <v>1</v>
      </c>
      <c r="O85" s="70">
        <v>0</v>
      </c>
      <c r="P85" s="70">
        <v>3</v>
      </c>
      <c r="Q85" s="70">
        <v>0</v>
      </c>
      <c r="R85" s="70">
        <v>0</v>
      </c>
      <c r="S85" s="43">
        <v>0</v>
      </c>
      <c r="T85" s="43">
        <v>9</v>
      </c>
      <c r="U85" s="72">
        <v>2</v>
      </c>
      <c r="V85" s="72">
        <v>0</v>
      </c>
      <c r="W85" s="43">
        <v>2</v>
      </c>
      <c r="X85" s="43">
        <v>2</v>
      </c>
      <c r="Y85" s="43">
        <v>1</v>
      </c>
      <c r="Z85" s="43">
        <v>0</v>
      </c>
      <c r="AA85" s="43">
        <v>0</v>
      </c>
      <c r="AB85" s="43">
        <v>2</v>
      </c>
      <c r="AC85" s="42" t="s">
        <v>47</v>
      </c>
      <c r="AD85" s="40" t="s">
        <v>17</v>
      </c>
      <c r="AE85" s="48">
        <v>80</v>
      </c>
      <c r="AF85" s="48">
        <v>80</v>
      </c>
      <c r="AG85" s="48">
        <v>80</v>
      </c>
      <c r="AH85" s="48">
        <v>80</v>
      </c>
      <c r="AI85" s="48">
        <v>80</v>
      </c>
      <c r="AJ85" s="48">
        <v>80</v>
      </c>
      <c r="AK85" s="48">
        <v>80</v>
      </c>
      <c r="AL85" s="41">
        <v>2028</v>
      </c>
      <c r="AM85" s="107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</row>
    <row r="86" spans="1:89" s="8" customFormat="1" ht="156.75" customHeight="1">
      <c r="A86" s="10"/>
      <c r="B86" s="81">
        <v>8</v>
      </c>
      <c r="C86" s="81">
        <v>0</v>
      </c>
      <c r="D86" s="81">
        <v>0</v>
      </c>
      <c r="E86" s="87">
        <v>0</v>
      </c>
      <c r="F86" s="87">
        <v>4</v>
      </c>
      <c r="G86" s="87">
        <v>0</v>
      </c>
      <c r="H86" s="87">
        <v>8</v>
      </c>
      <c r="I86" s="88">
        <v>0</v>
      </c>
      <c r="J86" s="81">
        <v>9</v>
      </c>
      <c r="K86" s="81">
        <v>2</v>
      </c>
      <c r="L86" s="80">
        <v>0</v>
      </c>
      <c r="M86" s="80">
        <v>2</v>
      </c>
      <c r="N86" s="80">
        <v>2</v>
      </c>
      <c r="O86" s="80">
        <v>0</v>
      </c>
      <c r="P86" s="80">
        <v>2</v>
      </c>
      <c r="Q86" s="80">
        <v>2</v>
      </c>
      <c r="R86" s="80">
        <v>0</v>
      </c>
      <c r="S86" s="81">
        <v>0</v>
      </c>
      <c r="T86" s="81">
        <v>9</v>
      </c>
      <c r="U86" s="81">
        <v>2</v>
      </c>
      <c r="V86" s="81">
        <v>0</v>
      </c>
      <c r="W86" s="81">
        <v>2</v>
      </c>
      <c r="X86" s="81">
        <v>2</v>
      </c>
      <c r="Y86" s="81">
        <v>2</v>
      </c>
      <c r="Z86" s="81">
        <v>0</v>
      </c>
      <c r="AA86" s="81">
        <v>0</v>
      </c>
      <c r="AB86" s="81">
        <v>0</v>
      </c>
      <c r="AC86" s="82" t="s">
        <v>48</v>
      </c>
      <c r="AD86" s="83" t="s">
        <v>76</v>
      </c>
      <c r="AE86" s="49">
        <v>1</v>
      </c>
      <c r="AF86" s="49">
        <v>1</v>
      </c>
      <c r="AG86" s="49">
        <v>1</v>
      </c>
      <c r="AH86" s="49">
        <v>1</v>
      </c>
      <c r="AI86" s="49">
        <v>1</v>
      </c>
      <c r="AJ86" s="49">
        <v>1</v>
      </c>
      <c r="AK86" s="49">
        <v>1</v>
      </c>
      <c r="AL86" s="41">
        <v>2028</v>
      </c>
      <c r="AM86" s="107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  <c r="CJ86" s="110"/>
      <c r="CK86" s="110"/>
    </row>
    <row r="87" spans="1:89" s="8" customFormat="1" ht="137.25" customHeight="1">
      <c r="A87" s="10"/>
      <c r="B87" s="81">
        <v>8</v>
      </c>
      <c r="C87" s="81">
        <v>0</v>
      </c>
      <c r="D87" s="81">
        <v>0</v>
      </c>
      <c r="E87" s="87">
        <v>0</v>
      </c>
      <c r="F87" s="87">
        <v>4</v>
      </c>
      <c r="G87" s="87">
        <v>0</v>
      </c>
      <c r="H87" s="87">
        <v>8</v>
      </c>
      <c r="I87" s="88">
        <v>0</v>
      </c>
      <c r="J87" s="81">
        <v>9</v>
      </c>
      <c r="K87" s="81">
        <v>2</v>
      </c>
      <c r="L87" s="80">
        <v>0</v>
      </c>
      <c r="M87" s="80">
        <v>3</v>
      </c>
      <c r="N87" s="80">
        <v>2</v>
      </c>
      <c r="O87" s="80">
        <v>0</v>
      </c>
      <c r="P87" s="80">
        <v>0</v>
      </c>
      <c r="Q87" s="80">
        <v>0</v>
      </c>
      <c r="R87" s="80">
        <v>0</v>
      </c>
      <c r="S87" s="81">
        <v>0</v>
      </c>
      <c r="T87" s="81">
        <v>9</v>
      </c>
      <c r="U87" s="81">
        <v>2</v>
      </c>
      <c r="V87" s="81">
        <v>0</v>
      </c>
      <c r="W87" s="81">
        <v>3</v>
      </c>
      <c r="X87" s="81">
        <v>0</v>
      </c>
      <c r="Y87" s="81">
        <v>0</v>
      </c>
      <c r="Z87" s="81">
        <v>0</v>
      </c>
      <c r="AA87" s="81">
        <v>0</v>
      </c>
      <c r="AB87" s="81">
        <v>0</v>
      </c>
      <c r="AC87" s="82" t="s">
        <v>104</v>
      </c>
      <c r="AD87" s="83" t="s">
        <v>24</v>
      </c>
      <c r="AE87" s="104">
        <f aca="true" t="shared" si="8" ref="AE87:AJ87">AE90</f>
        <v>600000</v>
      </c>
      <c r="AF87" s="104">
        <f t="shared" si="8"/>
        <v>600000</v>
      </c>
      <c r="AG87" s="104">
        <f t="shared" si="8"/>
        <v>600000</v>
      </c>
      <c r="AH87" s="104">
        <f t="shared" si="8"/>
        <v>600000</v>
      </c>
      <c r="AI87" s="104">
        <f t="shared" si="8"/>
        <v>600000</v>
      </c>
      <c r="AJ87" s="104">
        <f t="shared" si="8"/>
        <v>600000</v>
      </c>
      <c r="AK87" s="104">
        <f>AE87+AF87+AG87+AH87+AI87+AJ87</f>
        <v>3600000</v>
      </c>
      <c r="AL87" s="41">
        <v>2028</v>
      </c>
      <c r="AM87" s="107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0"/>
      <c r="CI87" s="110"/>
      <c r="CJ87" s="110"/>
      <c r="CK87" s="110"/>
    </row>
    <row r="88" spans="1:89" s="8" customFormat="1" ht="100.5" customHeight="1">
      <c r="A88" s="10"/>
      <c r="B88" s="81">
        <v>8</v>
      </c>
      <c r="C88" s="81">
        <v>0</v>
      </c>
      <c r="D88" s="81">
        <v>0</v>
      </c>
      <c r="E88" s="87">
        <v>0</v>
      </c>
      <c r="F88" s="87">
        <v>4</v>
      </c>
      <c r="G88" s="87">
        <v>0</v>
      </c>
      <c r="H88" s="87">
        <v>8</v>
      </c>
      <c r="I88" s="88">
        <v>0</v>
      </c>
      <c r="J88" s="81">
        <v>9</v>
      </c>
      <c r="K88" s="81">
        <v>2</v>
      </c>
      <c r="L88" s="80">
        <v>0</v>
      </c>
      <c r="M88" s="80">
        <v>3</v>
      </c>
      <c r="N88" s="80">
        <v>2</v>
      </c>
      <c r="O88" s="80">
        <v>0</v>
      </c>
      <c r="P88" s="80">
        <v>0</v>
      </c>
      <c r="Q88" s="80">
        <v>0</v>
      </c>
      <c r="R88" s="80">
        <v>0</v>
      </c>
      <c r="S88" s="81">
        <v>0</v>
      </c>
      <c r="T88" s="81">
        <v>9</v>
      </c>
      <c r="U88" s="81">
        <v>2</v>
      </c>
      <c r="V88" s="81">
        <v>0</v>
      </c>
      <c r="W88" s="81">
        <v>3</v>
      </c>
      <c r="X88" s="81">
        <v>0</v>
      </c>
      <c r="Y88" s="81">
        <v>0</v>
      </c>
      <c r="Z88" s="81">
        <v>0</v>
      </c>
      <c r="AA88" s="81">
        <v>0</v>
      </c>
      <c r="AB88" s="81">
        <v>1</v>
      </c>
      <c r="AC88" s="42" t="s">
        <v>80</v>
      </c>
      <c r="AD88" s="83" t="s">
        <v>18</v>
      </c>
      <c r="AE88" s="49">
        <v>1</v>
      </c>
      <c r="AF88" s="49">
        <v>1</v>
      </c>
      <c r="AG88" s="49">
        <v>1</v>
      </c>
      <c r="AH88" s="49">
        <v>1</v>
      </c>
      <c r="AI88" s="49">
        <v>1</v>
      </c>
      <c r="AJ88" s="49">
        <v>1</v>
      </c>
      <c r="AK88" s="49">
        <v>1</v>
      </c>
      <c r="AL88" s="41">
        <v>2028</v>
      </c>
      <c r="AM88" s="107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I88" s="110"/>
      <c r="CJ88" s="110"/>
      <c r="CK88" s="110"/>
    </row>
    <row r="89" spans="1:89" s="8" customFormat="1" ht="100.5" customHeight="1">
      <c r="A89" s="10"/>
      <c r="B89" s="81">
        <v>8</v>
      </c>
      <c r="C89" s="81">
        <v>0</v>
      </c>
      <c r="D89" s="81">
        <v>0</v>
      </c>
      <c r="E89" s="87">
        <v>0</v>
      </c>
      <c r="F89" s="87">
        <v>4</v>
      </c>
      <c r="G89" s="87">
        <v>0</v>
      </c>
      <c r="H89" s="87">
        <v>8</v>
      </c>
      <c r="I89" s="88">
        <v>0</v>
      </c>
      <c r="J89" s="81">
        <v>9</v>
      </c>
      <c r="K89" s="81">
        <v>2</v>
      </c>
      <c r="L89" s="80">
        <v>0</v>
      </c>
      <c r="M89" s="80">
        <v>3</v>
      </c>
      <c r="N89" s="80">
        <v>2</v>
      </c>
      <c r="O89" s="80">
        <v>0</v>
      </c>
      <c r="P89" s="80">
        <v>0</v>
      </c>
      <c r="Q89" s="80">
        <v>0</v>
      </c>
      <c r="R89" s="80">
        <v>0</v>
      </c>
      <c r="S89" s="81">
        <v>0</v>
      </c>
      <c r="T89" s="81">
        <v>9</v>
      </c>
      <c r="U89" s="81">
        <v>2</v>
      </c>
      <c r="V89" s="81">
        <v>0</v>
      </c>
      <c r="W89" s="81">
        <v>3</v>
      </c>
      <c r="X89" s="81">
        <v>0</v>
      </c>
      <c r="Y89" s="81">
        <v>0</v>
      </c>
      <c r="Z89" s="81">
        <v>0</v>
      </c>
      <c r="AA89" s="81">
        <v>0</v>
      </c>
      <c r="AB89" s="81">
        <v>2</v>
      </c>
      <c r="AC89" s="42" t="s">
        <v>81</v>
      </c>
      <c r="AD89" s="83" t="s">
        <v>17</v>
      </c>
      <c r="AE89" s="49">
        <v>25</v>
      </c>
      <c r="AF89" s="49">
        <v>30</v>
      </c>
      <c r="AG89" s="49">
        <v>31</v>
      </c>
      <c r="AH89" s="49">
        <v>31</v>
      </c>
      <c r="AI89" s="49">
        <v>32</v>
      </c>
      <c r="AJ89" s="49">
        <v>32</v>
      </c>
      <c r="AK89" s="49">
        <v>32</v>
      </c>
      <c r="AL89" s="41">
        <v>2028</v>
      </c>
      <c r="AM89" s="107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</row>
    <row r="90" spans="1:39" s="110" customFormat="1" ht="100.5" customHeight="1">
      <c r="A90" s="107"/>
      <c r="B90" s="81">
        <v>8</v>
      </c>
      <c r="C90" s="81">
        <v>0</v>
      </c>
      <c r="D90" s="81">
        <v>0</v>
      </c>
      <c r="E90" s="87">
        <v>0</v>
      </c>
      <c r="F90" s="87">
        <v>4</v>
      </c>
      <c r="G90" s="87">
        <v>0</v>
      </c>
      <c r="H90" s="87">
        <v>8</v>
      </c>
      <c r="I90" s="88">
        <v>0</v>
      </c>
      <c r="J90" s="81">
        <v>9</v>
      </c>
      <c r="K90" s="81">
        <v>2</v>
      </c>
      <c r="L90" s="80">
        <v>0</v>
      </c>
      <c r="M90" s="80">
        <v>3</v>
      </c>
      <c r="N90" s="80">
        <v>2</v>
      </c>
      <c r="O90" s="80">
        <v>0</v>
      </c>
      <c r="P90" s="80">
        <v>1</v>
      </c>
      <c r="Q90" s="80">
        <v>1</v>
      </c>
      <c r="R90" s="80">
        <v>0</v>
      </c>
      <c r="S90" s="81">
        <v>0</v>
      </c>
      <c r="T90" s="81">
        <v>9</v>
      </c>
      <c r="U90" s="81">
        <v>2</v>
      </c>
      <c r="V90" s="81">
        <v>0</v>
      </c>
      <c r="W90" s="81">
        <v>3</v>
      </c>
      <c r="X90" s="81">
        <v>1</v>
      </c>
      <c r="Y90" s="81">
        <v>1</v>
      </c>
      <c r="Z90" s="81">
        <v>0</v>
      </c>
      <c r="AA90" s="81">
        <v>0</v>
      </c>
      <c r="AB90" s="81">
        <v>0</v>
      </c>
      <c r="AC90" s="82" t="s">
        <v>103</v>
      </c>
      <c r="AD90" s="83" t="s">
        <v>24</v>
      </c>
      <c r="AE90" s="49">
        <v>600000</v>
      </c>
      <c r="AF90" s="49">
        <v>600000</v>
      </c>
      <c r="AG90" s="49">
        <v>600000</v>
      </c>
      <c r="AH90" s="49">
        <v>600000</v>
      </c>
      <c r="AI90" s="49">
        <v>600000</v>
      </c>
      <c r="AJ90" s="49">
        <v>600000</v>
      </c>
      <c r="AK90" s="49">
        <f>AE90+AF90+AG90+AH90+AI90+AJ90</f>
        <v>3600000</v>
      </c>
      <c r="AL90" s="108">
        <v>2028</v>
      </c>
      <c r="AM90" s="107"/>
    </row>
    <row r="91" spans="1:89" s="8" customFormat="1" ht="100.5" customHeight="1">
      <c r="A91" s="10"/>
      <c r="B91" s="81">
        <v>8</v>
      </c>
      <c r="C91" s="81">
        <v>0</v>
      </c>
      <c r="D91" s="81">
        <v>0</v>
      </c>
      <c r="E91" s="87">
        <v>0</v>
      </c>
      <c r="F91" s="87">
        <v>4</v>
      </c>
      <c r="G91" s="87">
        <v>0</v>
      </c>
      <c r="H91" s="87">
        <v>8</v>
      </c>
      <c r="I91" s="88">
        <v>0</v>
      </c>
      <c r="J91" s="81">
        <v>9</v>
      </c>
      <c r="K91" s="81">
        <v>2</v>
      </c>
      <c r="L91" s="80">
        <v>0</v>
      </c>
      <c r="M91" s="80">
        <v>3</v>
      </c>
      <c r="N91" s="80">
        <v>2</v>
      </c>
      <c r="O91" s="80">
        <v>0</v>
      </c>
      <c r="P91" s="80">
        <v>1</v>
      </c>
      <c r="Q91" s="80">
        <v>1</v>
      </c>
      <c r="R91" s="80">
        <v>0</v>
      </c>
      <c r="S91" s="81">
        <v>0</v>
      </c>
      <c r="T91" s="81">
        <v>9</v>
      </c>
      <c r="U91" s="81">
        <v>2</v>
      </c>
      <c r="V91" s="81">
        <v>0</v>
      </c>
      <c r="W91" s="81">
        <v>3</v>
      </c>
      <c r="X91" s="81">
        <v>1</v>
      </c>
      <c r="Y91" s="81">
        <v>1</v>
      </c>
      <c r="Z91" s="81">
        <v>0</v>
      </c>
      <c r="AA91" s="81">
        <v>0</v>
      </c>
      <c r="AB91" s="81">
        <v>1</v>
      </c>
      <c r="AC91" s="42" t="s">
        <v>82</v>
      </c>
      <c r="AD91" s="83" t="s">
        <v>76</v>
      </c>
      <c r="AE91" s="49">
        <v>1</v>
      </c>
      <c r="AF91" s="49">
        <v>1</v>
      </c>
      <c r="AG91" s="49">
        <v>1</v>
      </c>
      <c r="AH91" s="49">
        <v>1</v>
      </c>
      <c r="AI91" s="49">
        <v>1</v>
      </c>
      <c r="AJ91" s="49">
        <v>1</v>
      </c>
      <c r="AK91" s="49">
        <v>1</v>
      </c>
      <c r="AL91" s="41">
        <v>2028</v>
      </c>
      <c r="AM91" s="107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/>
      <c r="CG91" s="110"/>
      <c r="CH91" s="110"/>
      <c r="CI91" s="110"/>
      <c r="CJ91" s="110"/>
      <c r="CK91" s="110"/>
    </row>
    <row r="92" spans="1:89" s="8" customFormat="1" ht="15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0"/>
      <c r="Q92" s="10"/>
      <c r="R92" s="10"/>
      <c r="S92" s="10"/>
      <c r="T92" s="10"/>
      <c r="U92" s="34"/>
      <c r="V92" s="34"/>
      <c r="W92" s="34"/>
      <c r="X92" s="34"/>
      <c r="Y92" s="34"/>
      <c r="Z92" s="34"/>
      <c r="AA92" s="34"/>
      <c r="AB92" s="34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7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10"/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/>
      <c r="CG92" s="110"/>
      <c r="CH92" s="110"/>
      <c r="CI92" s="110"/>
      <c r="CJ92" s="110"/>
      <c r="CK92" s="110"/>
    </row>
    <row r="93" spans="1:89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0"/>
      <c r="Q93" s="10"/>
      <c r="R93" s="10"/>
      <c r="S93" s="10"/>
      <c r="T93" s="10"/>
      <c r="U93" s="34"/>
      <c r="V93" s="34"/>
      <c r="W93" s="34"/>
      <c r="X93" s="34"/>
      <c r="Y93" s="34"/>
      <c r="Z93" s="34"/>
      <c r="AA93" s="34"/>
      <c r="AB93" s="34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/>
      <c r="CG93" s="117"/>
      <c r="CH93" s="117"/>
      <c r="CI93" s="117"/>
      <c r="CJ93" s="117"/>
      <c r="CK93" s="117"/>
    </row>
    <row r="94" spans="1:89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0"/>
      <c r="Q94" s="10"/>
      <c r="R94" s="10"/>
      <c r="S94" s="10"/>
      <c r="T94" s="10"/>
      <c r="U94" s="34"/>
      <c r="V94" s="34"/>
      <c r="W94" s="34"/>
      <c r="X94" s="34"/>
      <c r="Y94" s="34"/>
      <c r="Z94" s="34"/>
      <c r="AA94" s="34"/>
      <c r="AB94" s="34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7"/>
    </row>
    <row r="95" spans="1:89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0"/>
      <c r="Q95" s="10"/>
      <c r="R95" s="10"/>
      <c r="S95" s="10"/>
      <c r="T95" s="10"/>
      <c r="U95" s="34"/>
      <c r="V95" s="34"/>
      <c r="W95" s="34"/>
      <c r="X95" s="34"/>
      <c r="Y95" s="34"/>
      <c r="Z95" s="34"/>
      <c r="AA95" s="34"/>
      <c r="AB95" s="34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</row>
    <row r="96" spans="1:89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0"/>
      <c r="Q96" s="10"/>
      <c r="R96" s="10"/>
      <c r="S96" s="10"/>
      <c r="T96" s="10"/>
      <c r="U96" s="34"/>
      <c r="V96" s="34"/>
      <c r="W96" s="34"/>
      <c r="X96" s="34"/>
      <c r="Y96" s="34"/>
      <c r="Z96" s="34"/>
      <c r="AA96" s="34"/>
      <c r="AB96" s="34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7"/>
    </row>
    <row r="97" spans="1:89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0"/>
      <c r="Q97" s="10"/>
      <c r="R97" s="10"/>
      <c r="S97" s="10"/>
      <c r="T97" s="10"/>
      <c r="U97" s="34"/>
      <c r="V97" s="34"/>
      <c r="W97" s="34"/>
      <c r="X97" s="34"/>
      <c r="Y97" s="34"/>
      <c r="Z97" s="34"/>
      <c r="AA97" s="34"/>
      <c r="AB97" s="34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/>
      <c r="CG97" s="117"/>
      <c r="CH97" s="117"/>
      <c r="CI97" s="117"/>
      <c r="CJ97" s="117"/>
      <c r="CK97" s="117"/>
    </row>
    <row r="98" spans="1:89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0"/>
      <c r="Q98" s="10"/>
      <c r="R98" s="10"/>
      <c r="S98" s="10"/>
      <c r="T98" s="10"/>
      <c r="U98" s="34"/>
      <c r="V98" s="34"/>
      <c r="W98" s="34"/>
      <c r="X98" s="34"/>
      <c r="Y98" s="34"/>
      <c r="Z98" s="34"/>
      <c r="AA98" s="34"/>
      <c r="AB98" s="34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7"/>
      <c r="CG98" s="117"/>
      <c r="CH98" s="117"/>
      <c r="CI98" s="117"/>
      <c r="CJ98" s="117"/>
      <c r="CK98" s="117"/>
    </row>
    <row r="99" spans="1:89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0"/>
      <c r="Q99" s="10"/>
      <c r="R99" s="10"/>
      <c r="S99" s="10"/>
      <c r="T99" s="10"/>
      <c r="U99" s="34"/>
      <c r="V99" s="34"/>
      <c r="W99" s="34"/>
      <c r="X99" s="34"/>
      <c r="Y99" s="34"/>
      <c r="Z99" s="34"/>
      <c r="AA99" s="34"/>
      <c r="AB99" s="34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7"/>
    </row>
    <row r="100" spans="1:89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0"/>
      <c r="Q100" s="10"/>
      <c r="R100" s="10"/>
      <c r="S100" s="10"/>
      <c r="T100" s="10"/>
      <c r="U100" s="34"/>
      <c r="V100" s="34"/>
      <c r="W100" s="34"/>
      <c r="X100" s="34"/>
      <c r="Y100" s="34"/>
      <c r="Z100" s="34"/>
      <c r="AA100" s="34"/>
      <c r="AB100" s="34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17"/>
      <c r="CC100" s="117"/>
      <c r="CD100" s="117"/>
      <c r="CE100" s="117"/>
      <c r="CF100" s="117"/>
      <c r="CG100" s="117"/>
      <c r="CH100" s="117"/>
      <c r="CI100" s="117"/>
      <c r="CJ100" s="117"/>
      <c r="CK100" s="117"/>
    </row>
    <row r="101" spans="1:89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0"/>
      <c r="Q101" s="10"/>
      <c r="R101" s="10"/>
      <c r="S101" s="10"/>
      <c r="T101" s="10"/>
      <c r="U101" s="34"/>
      <c r="V101" s="34"/>
      <c r="W101" s="34"/>
      <c r="X101" s="34"/>
      <c r="Y101" s="34"/>
      <c r="Z101" s="34"/>
      <c r="AA101" s="34"/>
      <c r="AB101" s="34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7"/>
    </row>
    <row r="102" spans="1:89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0"/>
      <c r="Q102" s="10"/>
      <c r="R102" s="10"/>
      <c r="S102" s="10"/>
      <c r="T102" s="10"/>
      <c r="U102" s="34"/>
      <c r="V102" s="34"/>
      <c r="W102" s="34"/>
      <c r="X102" s="34"/>
      <c r="Y102" s="34"/>
      <c r="Z102" s="34"/>
      <c r="AA102" s="34"/>
      <c r="AB102" s="34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7"/>
      <c r="CD102" s="117"/>
      <c r="CE102" s="117"/>
      <c r="CF102" s="117"/>
      <c r="CG102" s="117"/>
      <c r="CH102" s="117"/>
      <c r="CI102" s="117"/>
      <c r="CJ102" s="117"/>
      <c r="CK102" s="117"/>
    </row>
    <row r="103" spans="1:89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0"/>
      <c r="Q103" s="10"/>
      <c r="R103" s="10"/>
      <c r="S103" s="10"/>
      <c r="T103" s="10"/>
      <c r="U103" s="34"/>
      <c r="V103" s="34"/>
      <c r="W103" s="34"/>
      <c r="X103" s="34"/>
      <c r="Y103" s="34"/>
      <c r="Z103" s="34"/>
      <c r="AA103" s="34"/>
      <c r="AB103" s="34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/>
      <c r="CG103" s="117"/>
      <c r="CH103" s="117"/>
      <c r="CI103" s="117"/>
      <c r="CJ103" s="117"/>
      <c r="CK103" s="117"/>
    </row>
    <row r="104" spans="1:89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0"/>
      <c r="Q104" s="10"/>
      <c r="R104" s="10"/>
      <c r="S104" s="10"/>
      <c r="T104" s="10"/>
      <c r="U104" s="34"/>
      <c r="V104" s="34"/>
      <c r="W104" s="34"/>
      <c r="X104" s="34"/>
      <c r="Y104" s="34"/>
      <c r="Z104" s="34"/>
      <c r="AA104" s="34"/>
      <c r="AB104" s="34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7"/>
      <c r="CD104" s="117"/>
      <c r="CE104" s="117"/>
      <c r="CF104" s="117"/>
      <c r="CG104" s="117"/>
      <c r="CH104" s="117"/>
      <c r="CI104" s="117"/>
      <c r="CJ104" s="117"/>
      <c r="CK104" s="117"/>
    </row>
    <row r="105" spans="1:89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0"/>
      <c r="Q105" s="10"/>
      <c r="R105" s="10"/>
      <c r="S105" s="10"/>
      <c r="T105" s="10"/>
      <c r="U105" s="34"/>
      <c r="V105" s="34"/>
      <c r="W105" s="34"/>
      <c r="X105" s="34"/>
      <c r="Y105" s="34"/>
      <c r="Z105" s="34"/>
      <c r="AA105" s="34"/>
      <c r="AB105" s="34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/>
      <c r="CA105" s="117"/>
      <c r="CB105" s="117"/>
      <c r="CC105" s="117"/>
      <c r="CD105" s="117"/>
      <c r="CE105" s="117"/>
      <c r="CF105" s="117"/>
      <c r="CG105" s="117"/>
      <c r="CH105" s="117"/>
      <c r="CI105" s="117"/>
      <c r="CJ105" s="117"/>
      <c r="CK105" s="117"/>
    </row>
    <row r="106" spans="1:89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0"/>
      <c r="Q106" s="10"/>
      <c r="R106" s="10"/>
      <c r="S106" s="10"/>
      <c r="T106" s="10"/>
      <c r="U106" s="34"/>
      <c r="V106" s="34"/>
      <c r="W106" s="34"/>
      <c r="X106" s="34"/>
      <c r="Y106" s="34"/>
      <c r="Z106" s="34"/>
      <c r="AA106" s="34"/>
      <c r="AB106" s="34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/>
      <c r="CG106" s="117"/>
      <c r="CH106" s="117"/>
      <c r="CI106" s="117"/>
      <c r="CJ106" s="117"/>
      <c r="CK106" s="117"/>
    </row>
    <row r="107" spans="1:89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0"/>
      <c r="Q107" s="10"/>
      <c r="R107" s="10"/>
      <c r="S107" s="10"/>
      <c r="T107" s="10"/>
      <c r="U107" s="34"/>
      <c r="V107" s="34"/>
      <c r="W107" s="34"/>
      <c r="X107" s="34"/>
      <c r="Y107" s="34"/>
      <c r="Z107" s="34"/>
      <c r="AA107" s="34"/>
      <c r="AB107" s="34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/>
      <c r="CG107" s="117"/>
      <c r="CH107" s="117"/>
      <c r="CI107" s="117"/>
      <c r="CJ107" s="117"/>
      <c r="CK107" s="117"/>
    </row>
    <row r="108" spans="1:89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0"/>
      <c r="Q108" s="10"/>
      <c r="R108" s="10"/>
      <c r="S108" s="10"/>
      <c r="T108" s="10"/>
      <c r="U108" s="34"/>
      <c r="V108" s="34"/>
      <c r="W108" s="34"/>
      <c r="X108" s="34"/>
      <c r="Y108" s="34"/>
      <c r="Z108" s="34"/>
      <c r="AA108" s="34"/>
      <c r="AB108" s="34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17"/>
      <c r="CC108" s="117"/>
      <c r="CD108" s="117"/>
      <c r="CE108" s="117"/>
      <c r="CF108" s="117"/>
      <c r="CG108" s="117"/>
      <c r="CH108" s="117"/>
      <c r="CI108" s="117"/>
      <c r="CJ108" s="117"/>
      <c r="CK108" s="117"/>
    </row>
    <row r="109" spans="1:89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0"/>
      <c r="Q109" s="10"/>
      <c r="R109" s="10"/>
      <c r="S109" s="10"/>
      <c r="T109" s="10"/>
      <c r="U109" s="34"/>
      <c r="V109" s="34"/>
      <c r="W109" s="34"/>
      <c r="X109" s="34"/>
      <c r="Y109" s="34"/>
      <c r="Z109" s="34"/>
      <c r="AA109" s="34"/>
      <c r="AB109" s="34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</row>
    <row r="110" spans="1:89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0"/>
      <c r="Q110" s="10"/>
      <c r="R110" s="10"/>
      <c r="S110" s="10"/>
      <c r="T110" s="10"/>
      <c r="U110" s="34"/>
      <c r="V110" s="34"/>
      <c r="W110" s="34"/>
      <c r="X110" s="34"/>
      <c r="Y110" s="34"/>
      <c r="Z110" s="34"/>
      <c r="AA110" s="34"/>
      <c r="AB110" s="34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</row>
    <row r="111" spans="1:89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0"/>
      <c r="Q111" s="10"/>
      <c r="R111" s="10"/>
      <c r="S111" s="10"/>
      <c r="T111" s="10"/>
      <c r="U111" s="34"/>
      <c r="V111" s="34"/>
      <c r="W111" s="34"/>
      <c r="X111" s="34"/>
      <c r="Y111" s="34"/>
      <c r="Z111" s="34"/>
      <c r="AA111" s="34"/>
      <c r="AB111" s="34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</row>
    <row r="112" spans="1:89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0"/>
      <c r="Q112" s="10"/>
      <c r="R112" s="10"/>
      <c r="S112" s="10"/>
      <c r="T112" s="10"/>
      <c r="U112" s="34"/>
      <c r="V112" s="34"/>
      <c r="W112" s="34"/>
      <c r="X112" s="34"/>
      <c r="Y112" s="34"/>
      <c r="Z112" s="34"/>
      <c r="AA112" s="34"/>
      <c r="AB112" s="34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</row>
    <row r="113" spans="1:89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0"/>
      <c r="Q113" s="10"/>
      <c r="R113" s="10"/>
      <c r="S113" s="10"/>
      <c r="T113" s="10"/>
      <c r="U113" s="34"/>
      <c r="V113" s="34"/>
      <c r="W113" s="34"/>
      <c r="X113" s="34"/>
      <c r="Y113" s="34"/>
      <c r="Z113" s="34"/>
      <c r="AA113" s="34"/>
      <c r="AB113" s="34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</row>
    <row r="114" spans="1:89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0"/>
      <c r="Q114" s="10"/>
      <c r="R114" s="10"/>
      <c r="S114" s="10"/>
      <c r="T114" s="10"/>
      <c r="U114" s="34"/>
      <c r="V114" s="34"/>
      <c r="W114" s="34"/>
      <c r="X114" s="34"/>
      <c r="Y114" s="34"/>
      <c r="Z114" s="34"/>
      <c r="AA114" s="34"/>
      <c r="AB114" s="34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17"/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7"/>
      <c r="BH114" s="117"/>
      <c r="BI114" s="117"/>
      <c r="BJ114" s="117"/>
      <c r="BK114" s="117"/>
      <c r="BL114" s="117"/>
      <c r="BM114" s="117"/>
      <c r="BN114" s="117"/>
      <c r="BO114" s="117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17"/>
      <c r="BZ114" s="117"/>
      <c r="CA114" s="117"/>
      <c r="CB114" s="117"/>
      <c r="CC114" s="117"/>
      <c r="CD114" s="117"/>
      <c r="CE114" s="117"/>
      <c r="CF114" s="117"/>
      <c r="CG114" s="117"/>
      <c r="CH114" s="117"/>
      <c r="CI114" s="117"/>
      <c r="CJ114" s="117"/>
      <c r="CK114" s="117"/>
    </row>
    <row r="115" spans="1:89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0"/>
      <c r="Q115" s="10"/>
      <c r="R115" s="10"/>
      <c r="S115" s="10"/>
      <c r="T115" s="10"/>
      <c r="U115" s="34"/>
      <c r="V115" s="34"/>
      <c r="W115" s="34"/>
      <c r="X115" s="34"/>
      <c r="Y115" s="34"/>
      <c r="Z115" s="34"/>
      <c r="AA115" s="34"/>
      <c r="AB115" s="34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7"/>
      <c r="CD115" s="117"/>
      <c r="CE115" s="117"/>
      <c r="CF115" s="117"/>
      <c r="CG115" s="117"/>
      <c r="CH115" s="117"/>
      <c r="CI115" s="117"/>
      <c r="CJ115" s="117"/>
      <c r="CK115" s="117"/>
    </row>
    <row r="116" spans="1:89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0"/>
      <c r="Q116" s="10"/>
      <c r="R116" s="10"/>
      <c r="S116" s="10"/>
      <c r="T116" s="10"/>
      <c r="U116" s="34"/>
      <c r="V116" s="34"/>
      <c r="W116" s="34"/>
      <c r="X116" s="34"/>
      <c r="Y116" s="34"/>
      <c r="Z116" s="34"/>
      <c r="AA116" s="34"/>
      <c r="AB116" s="34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7"/>
      <c r="BK116" s="117"/>
      <c r="BL116" s="117"/>
      <c r="BM116" s="117"/>
      <c r="BN116" s="117"/>
      <c r="BO116" s="117"/>
      <c r="BP116" s="117"/>
      <c r="BQ116" s="117"/>
      <c r="BR116" s="117"/>
      <c r="BS116" s="117"/>
      <c r="BT116" s="117"/>
      <c r="BU116" s="117"/>
      <c r="BV116" s="117"/>
      <c r="BW116" s="117"/>
      <c r="BX116" s="117"/>
      <c r="BY116" s="117"/>
      <c r="BZ116" s="117"/>
      <c r="CA116" s="117"/>
      <c r="CB116" s="117"/>
      <c r="CC116" s="117"/>
      <c r="CD116" s="117"/>
      <c r="CE116" s="117"/>
      <c r="CF116" s="117"/>
      <c r="CG116" s="117"/>
      <c r="CH116" s="117"/>
      <c r="CI116" s="117"/>
      <c r="CJ116" s="117"/>
      <c r="CK116" s="117"/>
    </row>
    <row r="117" spans="1:89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0"/>
      <c r="Q117" s="10"/>
      <c r="R117" s="10"/>
      <c r="S117" s="10"/>
      <c r="T117" s="10"/>
      <c r="U117" s="34"/>
      <c r="V117" s="34"/>
      <c r="W117" s="34"/>
      <c r="X117" s="34"/>
      <c r="Y117" s="34"/>
      <c r="Z117" s="34"/>
      <c r="AA117" s="34"/>
      <c r="AB117" s="34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117"/>
      <c r="BY117" s="117"/>
      <c r="BZ117" s="117"/>
      <c r="CA117" s="117"/>
      <c r="CB117" s="117"/>
      <c r="CC117" s="117"/>
      <c r="CD117" s="117"/>
      <c r="CE117" s="117"/>
      <c r="CF117" s="117"/>
      <c r="CG117" s="117"/>
      <c r="CH117" s="117"/>
      <c r="CI117" s="117"/>
      <c r="CJ117" s="117"/>
      <c r="CK117" s="117"/>
    </row>
    <row r="118" spans="1:89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0"/>
      <c r="Q118" s="10"/>
      <c r="R118" s="10"/>
      <c r="S118" s="10"/>
      <c r="T118" s="10"/>
      <c r="U118" s="34"/>
      <c r="V118" s="34"/>
      <c r="W118" s="34"/>
      <c r="X118" s="34"/>
      <c r="Y118" s="34"/>
      <c r="Z118" s="34"/>
      <c r="AA118" s="34"/>
      <c r="AB118" s="34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7"/>
      <c r="BK118" s="117"/>
      <c r="BL118" s="117"/>
      <c r="BM118" s="117"/>
      <c r="BN118" s="117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117"/>
      <c r="BY118" s="117"/>
      <c r="BZ118" s="117"/>
      <c r="CA118" s="117"/>
      <c r="CB118" s="117"/>
      <c r="CC118" s="117"/>
      <c r="CD118" s="117"/>
      <c r="CE118" s="117"/>
      <c r="CF118" s="117"/>
      <c r="CG118" s="117"/>
      <c r="CH118" s="117"/>
      <c r="CI118" s="117"/>
      <c r="CJ118" s="117"/>
      <c r="CK118" s="117"/>
    </row>
    <row r="119" spans="1:89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0"/>
      <c r="Q119" s="10"/>
      <c r="R119" s="10"/>
      <c r="S119" s="10"/>
      <c r="T119" s="10"/>
      <c r="U119" s="34"/>
      <c r="V119" s="34"/>
      <c r="W119" s="34"/>
      <c r="X119" s="34"/>
      <c r="Y119" s="34"/>
      <c r="Z119" s="34"/>
      <c r="AA119" s="34"/>
      <c r="AB119" s="34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7"/>
      <c r="BK119" s="117"/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7"/>
      <c r="CA119" s="117"/>
      <c r="CB119" s="117"/>
      <c r="CC119" s="117"/>
      <c r="CD119" s="117"/>
      <c r="CE119" s="117"/>
      <c r="CF119" s="117"/>
      <c r="CG119" s="117"/>
      <c r="CH119" s="117"/>
      <c r="CI119" s="117"/>
      <c r="CJ119" s="117"/>
      <c r="CK119" s="117"/>
    </row>
    <row r="120" spans="1:89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0"/>
      <c r="Q120" s="10"/>
      <c r="R120" s="10"/>
      <c r="S120" s="10"/>
      <c r="T120" s="10"/>
      <c r="U120" s="34"/>
      <c r="V120" s="34"/>
      <c r="W120" s="34"/>
      <c r="X120" s="34"/>
      <c r="Y120" s="34"/>
      <c r="Z120" s="34"/>
      <c r="AA120" s="34"/>
      <c r="AB120" s="34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7"/>
      <c r="BD120" s="117"/>
      <c r="BE120" s="117"/>
      <c r="BF120" s="117"/>
      <c r="BG120" s="117"/>
      <c r="BH120" s="117"/>
      <c r="BI120" s="117"/>
      <c r="BJ120" s="117"/>
      <c r="BK120" s="117"/>
      <c r="BL120" s="117"/>
      <c r="BM120" s="117"/>
      <c r="BN120" s="117"/>
      <c r="BO120" s="117"/>
      <c r="BP120" s="117"/>
      <c r="BQ120" s="117"/>
      <c r="BR120" s="117"/>
      <c r="BS120" s="117"/>
      <c r="BT120" s="117"/>
      <c r="BU120" s="117"/>
      <c r="BV120" s="117"/>
      <c r="BW120" s="117"/>
      <c r="BX120" s="117"/>
      <c r="BY120" s="117"/>
      <c r="BZ120" s="117"/>
      <c r="CA120" s="117"/>
      <c r="CB120" s="117"/>
      <c r="CC120" s="117"/>
      <c r="CD120" s="117"/>
      <c r="CE120" s="117"/>
      <c r="CF120" s="117"/>
      <c r="CG120" s="117"/>
      <c r="CH120" s="117"/>
      <c r="CI120" s="117"/>
      <c r="CJ120" s="117"/>
      <c r="CK120" s="117"/>
    </row>
    <row r="121" spans="1:89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7"/>
      <c r="BH121" s="117"/>
      <c r="BI121" s="117"/>
      <c r="BJ121" s="117"/>
      <c r="BK121" s="117"/>
      <c r="BL121" s="117"/>
      <c r="BM121" s="117"/>
      <c r="BN121" s="117"/>
      <c r="BO121" s="117"/>
      <c r="BP121" s="117"/>
      <c r="BQ121" s="117"/>
      <c r="BR121" s="117"/>
      <c r="BS121" s="117"/>
      <c r="BT121" s="117"/>
      <c r="BU121" s="117"/>
      <c r="BV121" s="117"/>
      <c r="BW121" s="117"/>
      <c r="BX121" s="117"/>
      <c r="BY121" s="117"/>
      <c r="BZ121" s="117"/>
      <c r="CA121" s="117"/>
      <c r="CB121" s="117"/>
      <c r="CC121" s="117"/>
      <c r="CD121" s="117"/>
      <c r="CE121" s="117"/>
      <c r="CF121" s="117"/>
      <c r="CG121" s="117"/>
      <c r="CH121" s="117"/>
      <c r="CI121" s="117"/>
      <c r="CJ121" s="117"/>
      <c r="CK121" s="117"/>
    </row>
    <row r="122" spans="1:89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/>
      <c r="BJ122" s="117"/>
      <c r="BK122" s="117"/>
      <c r="BL122" s="117"/>
      <c r="BM122" s="117"/>
      <c r="BN122" s="117"/>
      <c r="BO122" s="117"/>
      <c r="BP122" s="117"/>
      <c r="BQ122" s="117"/>
      <c r="BR122" s="117"/>
      <c r="BS122" s="117"/>
      <c r="BT122" s="117"/>
      <c r="BU122" s="117"/>
      <c r="BV122" s="117"/>
      <c r="BW122" s="117"/>
      <c r="BX122" s="117"/>
      <c r="BY122" s="117"/>
      <c r="BZ122" s="117"/>
      <c r="CA122" s="117"/>
      <c r="CB122" s="117"/>
      <c r="CC122" s="117"/>
      <c r="CD122" s="117"/>
      <c r="CE122" s="117"/>
      <c r="CF122" s="117"/>
      <c r="CG122" s="117"/>
      <c r="CH122" s="117"/>
      <c r="CI122" s="117"/>
      <c r="CJ122" s="117"/>
      <c r="CK122" s="117"/>
    </row>
    <row r="123" spans="1:89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17"/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7"/>
      <c r="BC123" s="117"/>
      <c r="BD123" s="117"/>
      <c r="BE123" s="117"/>
      <c r="BF123" s="117"/>
      <c r="BG123" s="117"/>
      <c r="BH123" s="117"/>
      <c r="BI123" s="117"/>
      <c r="BJ123" s="117"/>
      <c r="BK123" s="117"/>
      <c r="BL123" s="117"/>
      <c r="BM123" s="117"/>
      <c r="BN123" s="117"/>
      <c r="BO123" s="117"/>
      <c r="BP123" s="117"/>
      <c r="BQ123" s="117"/>
      <c r="BR123" s="117"/>
      <c r="BS123" s="117"/>
      <c r="BT123" s="117"/>
      <c r="BU123" s="117"/>
      <c r="BV123" s="117"/>
      <c r="BW123" s="117"/>
      <c r="BX123" s="117"/>
      <c r="BY123" s="117"/>
      <c r="BZ123" s="117"/>
      <c r="CA123" s="117"/>
      <c r="CB123" s="117"/>
      <c r="CC123" s="117"/>
      <c r="CD123" s="117"/>
      <c r="CE123" s="117"/>
      <c r="CF123" s="117"/>
      <c r="CG123" s="117"/>
      <c r="CH123" s="117"/>
      <c r="CI123" s="117"/>
      <c r="CJ123" s="117"/>
      <c r="CK123" s="117"/>
    </row>
    <row r="124" spans="1:89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7"/>
      <c r="BH124" s="117"/>
      <c r="BI124" s="117"/>
      <c r="BJ124" s="117"/>
      <c r="BK124" s="117"/>
      <c r="BL124" s="117"/>
      <c r="BM124" s="117"/>
      <c r="BN124" s="117"/>
      <c r="BO124" s="117"/>
      <c r="BP124" s="117"/>
      <c r="BQ124" s="117"/>
      <c r="BR124" s="117"/>
      <c r="BS124" s="117"/>
      <c r="BT124" s="117"/>
      <c r="BU124" s="117"/>
      <c r="BV124" s="117"/>
      <c r="BW124" s="117"/>
      <c r="BX124" s="117"/>
      <c r="BY124" s="117"/>
      <c r="BZ124" s="117"/>
      <c r="CA124" s="117"/>
      <c r="CB124" s="117"/>
      <c r="CC124" s="117"/>
      <c r="CD124" s="117"/>
      <c r="CE124" s="117"/>
      <c r="CF124" s="117"/>
      <c r="CG124" s="117"/>
      <c r="CH124" s="117"/>
      <c r="CI124" s="117"/>
      <c r="CJ124" s="117"/>
      <c r="CK124" s="117"/>
    </row>
    <row r="125" spans="1:89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7"/>
      <c r="CB125" s="117"/>
      <c r="CC125" s="117"/>
      <c r="CD125" s="117"/>
      <c r="CE125" s="117"/>
      <c r="CF125" s="117"/>
      <c r="CG125" s="117"/>
      <c r="CH125" s="117"/>
      <c r="CI125" s="117"/>
      <c r="CJ125" s="117"/>
      <c r="CK125" s="117"/>
    </row>
    <row r="126" spans="1:89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17"/>
      <c r="AN126" s="117"/>
      <c r="AO126" s="117"/>
      <c r="AP126" s="117"/>
      <c r="AQ126" s="117"/>
      <c r="AR126" s="117"/>
      <c r="AS126" s="117"/>
      <c r="AT126" s="117"/>
      <c r="AU126" s="117"/>
      <c r="AV126" s="117"/>
      <c r="AW126" s="117"/>
      <c r="AX126" s="117"/>
      <c r="AY126" s="117"/>
      <c r="AZ126" s="117"/>
      <c r="BA126" s="117"/>
      <c r="BB126" s="117"/>
      <c r="BC126" s="117"/>
      <c r="BD126" s="117"/>
      <c r="BE126" s="117"/>
      <c r="BF126" s="117"/>
      <c r="BG126" s="117"/>
      <c r="BH126" s="117"/>
      <c r="BI126" s="117"/>
      <c r="BJ126" s="117"/>
      <c r="BK126" s="117"/>
      <c r="BL126" s="117"/>
      <c r="BM126" s="117"/>
      <c r="BN126" s="117"/>
      <c r="BO126" s="117"/>
      <c r="BP126" s="117"/>
      <c r="BQ126" s="117"/>
      <c r="BR126" s="117"/>
      <c r="BS126" s="117"/>
      <c r="BT126" s="117"/>
      <c r="BU126" s="117"/>
      <c r="BV126" s="117"/>
      <c r="BW126" s="117"/>
      <c r="BX126" s="117"/>
      <c r="BY126" s="117"/>
      <c r="BZ126" s="117"/>
      <c r="CA126" s="117"/>
      <c r="CB126" s="117"/>
      <c r="CC126" s="117"/>
      <c r="CD126" s="117"/>
      <c r="CE126" s="117"/>
      <c r="CF126" s="117"/>
      <c r="CG126" s="117"/>
      <c r="CH126" s="117"/>
      <c r="CI126" s="117"/>
      <c r="CJ126" s="117"/>
      <c r="CK126" s="117"/>
    </row>
    <row r="127" spans="1:89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  <c r="BH127" s="117"/>
      <c r="BI127" s="117"/>
      <c r="BJ127" s="117"/>
      <c r="BK127" s="117"/>
      <c r="BL127" s="117"/>
      <c r="BM127" s="117"/>
      <c r="BN127" s="117"/>
      <c r="BO127" s="117"/>
      <c r="BP127" s="117"/>
      <c r="BQ127" s="117"/>
      <c r="BR127" s="117"/>
      <c r="BS127" s="117"/>
      <c r="BT127" s="117"/>
      <c r="BU127" s="117"/>
      <c r="BV127" s="117"/>
      <c r="BW127" s="117"/>
      <c r="BX127" s="117"/>
      <c r="BY127" s="117"/>
      <c r="BZ127" s="117"/>
      <c r="CA127" s="117"/>
      <c r="CB127" s="117"/>
      <c r="CC127" s="117"/>
      <c r="CD127" s="117"/>
      <c r="CE127" s="117"/>
      <c r="CF127" s="117"/>
      <c r="CG127" s="117"/>
      <c r="CH127" s="117"/>
      <c r="CI127" s="117"/>
      <c r="CJ127" s="117"/>
      <c r="CK127" s="117"/>
    </row>
    <row r="128" spans="1:89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17"/>
      <c r="AN128" s="117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17"/>
      <c r="BE128" s="117"/>
      <c r="BF128" s="117"/>
      <c r="BG128" s="117"/>
      <c r="BH128" s="117"/>
      <c r="BI128" s="117"/>
      <c r="BJ128" s="117"/>
      <c r="BK128" s="117"/>
      <c r="BL128" s="117"/>
      <c r="BM128" s="117"/>
      <c r="BN128" s="117"/>
      <c r="BO128" s="117"/>
      <c r="BP128" s="117"/>
      <c r="BQ128" s="117"/>
      <c r="BR128" s="117"/>
      <c r="BS128" s="117"/>
      <c r="BT128" s="117"/>
      <c r="BU128" s="117"/>
      <c r="BV128" s="117"/>
      <c r="BW128" s="117"/>
      <c r="BX128" s="117"/>
      <c r="BY128" s="117"/>
      <c r="BZ128" s="117"/>
      <c r="CA128" s="117"/>
      <c r="CB128" s="117"/>
      <c r="CC128" s="117"/>
      <c r="CD128" s="117"/>
      <c r="CE128" s="117"/>
      <c r="CF128" s="117"/>
      <c r="CG128" s="117"/>
      <c r="CH128" s="117"/>
      <c r="CI128" s="117"/>
      <c r="CJ128" s="117"/>
      <c r="CK128" s="117"/>
    </row>
    <row r="129" spans="1:89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17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17"/>
      <c r="BK129" s="117"/>
      <c r="BL129" s="117"/>
      <c r="BM129" s="117"/>
      <c r="BN129" s="117"/>
      <c r="BO129" s="117"/>
      <c r="BP129" s="117"/>
      <c r="BQ129" s="117"/>
      <c r="BR129" s="117"/>
      <c r="BS129" s="117"/>
      <c r="BT129" s="117"/>
      <c r="BU129" s="117"/>
      <c r="BV129" s="117"/>
      <c r="BW129" s="117"/>
      <c r="BX129" s="117"/>
      <c r="BY129" s="117"/>
      <c r="BZ129" s="117"/>
      <c r="CA129" s="117"/>
      <c r="CB129" s="117"/>
      <c r="CC129" s="117"/>
      <c r="CD129" s="117"/>
      <c r="CE129" s="117"/>
      <c r="CF129" s="117"/>
      <c r="CG129" s="117"/>
      <c r="CH129" s="117"/>
      <c r="CI129" s="117"/>
      <c r="CJ129" s="117"/>
      <c r="CK129" s="117"/>
    </row>
    <row r="130" spans="1:89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  <c r="AZ130" s="117"/>
      <c r="BA130" s="117"/>
      <c r="BB130" s="117"/>
      <c r="BC130" s="117"/>
      <c r="BD130" s="117"/>
      <c r="BE130" s="117"/>
      <c r="BF130" s="117"/>
      <c r="BG130" s="117"/>
      <c r="BH130" s="117"/>
      <c r="BI130" s="117"/>
      <c r="BJ130" s="117"/>
      <c r="BK130" s="117"/>
      <c r="BL130" s="117"/>
      <c r="BM130" s="117"/>
      <c r="BN130" s="117"/>
      <c r="BO130" s="117"/>
      <c r="BP130" s="117"/>
      <c r="BQ130" s="117"/>
      <c r="BR130" s="117"/>
      <c r="BS130" s="117"/>
      <c r="BT130" s="117"/>
      <c r="BU130" s="117"/>
      <c r="BV130" s="117"/>
      <c r="BW130" s="117"/>
      <c r="BX130" s="117"/>
      <c r="BY130" s="117"/>
      <c r="BZ130" s="117"/>
      <c r="CA130" s="117"/>
      <c r="CB130" s="117"/>
      <c r="CC130" s="117"/>
      <c r="CD130" s="117"/>
      <c r="CE130" s="117"/>
      <c r="CF130" s="117"/>
      <c r="CG130" s="117"/>
      <c r="CH130" s="117"/>
      <c r="CI130" s="117"/>
      <c r="CJ130" s="117"/>
      <c r="CK130" s="117"/>
    </row>
    <row r="131" spans="1:89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/>
      <c r="BJ131" s="117"/>
      <c r="BK131" s="117"/>
      <c r="BL131" s="117"/>
      <c r="BM131" s="117"/>
      <c r="BN131" s="117"/>
      <c r="BO131" s="117"/>
      <c r="BP131" s="117"/>
      <c r="BQ131" s="117"/>
      <c r="BR131" s="117"/>
      <c r="BS131" s="117"/>
      <c r="BT131" s="117"/>
      <c r="BU131" s="117"/>
      <c r="BV131" s="117"/>
      <c r="BW131" s="117"/>
      <c r="BX131" s="117"/>
      <c r="BY131" s="117"/>
      <c r="BZ131" s="117"/>
      <c r="CA131" s="117"/>
      <c r="CB131" s="117"/>
      <c r="CC131" s="117"/>
      <c r="CD131" s="117"/>
      <c r="CE131" s="117"/>
      <c r="CF131" s="117"/>
      <c r="CG131" s="117"/>
      <c r="CH131" s="117"/>
      <c r="CI131" s="117"/>
      <c r="CJ131" s="117"/>
      <c r="CK131" s="117"/>
    </row>
    <row r="132" spans="1:89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  <c r="BQ132" s="117"/>
      <c r="BR132" s="117"/>
      <c r="BS132" s="117"/>
      <c r="BT132" s="117"/>
      <c r="BU132" s="117"/>
      <c r="BV132" s="117"/>
      <c r="BW132" s="117"/>
      <c r="BX132" s="117"/>
      <c r="BY132" s="117"/>
      <c r="BZ132" s="117"/>
      <c r="CA132" s="117"/>
      <c r="CB132" s="117"/>
      <c r="CC132" s="117"/>
      <c r="CD132" s="117"/>
      <c r="CE132" s="117"/>
      <c r="CF132" s="117"/>
      <c r="CG132" s="117"/>
      <c r="CH132" s="117"/>
      <c r="CI132" s="117"/>
      <c r="CJ132" s="117"/>
      <c r="CK132" s="117"/>
    </row>
    <row r="133" spans="1:89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17"/>
      <c r="AN133" s="117"/>
      <c r="AO133" s="117"/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17"/>
      <c r="BE133" s="117"/>
      <c r="BF133" s="117"/>
      <c r="BG133" s="117"/>
      <c r="BH133" s="117"/>
      <c r="BI133" s="117"/>
      <c r="BJ133" s="117"/>
      <c r="BK133" s="117"/>
      <c r="BL133" s="117"/>
      <c r="BM133" s="117"/>
      <c r="BN133" s="117"/>
      <c r="BO133" s="117"/>
      <c r="BP133" s="117"/>
      <c r="BQ133" s="117"/>
      <c r="BR133" s="117"/>
      <c r="BS133" s="117"/>
      <c r="BT133" s="117"/>
      <c r="BU133" s="117"/>
      <c r="BV133" s="117"/>
      <c r="BW133" s="117"/>
      <c r="BX133" s="117"/>
      <c r="BY133" s="117"/>
      <c r="BZ133" s="117"/>
      <c r="CA133" s="117"/>
      <c r="CB133" s="117"/>
      <c r="CC133" s="117"/>
      <c r="CD133" s="117"/>
      <c r="CE133" s="117"/>
      <c r="CF133" s="117"/>
      <c r="CG133" s="117"/>
      <c r="CH133" s="117"/>
      <c r="CI133" s="117"/>
      <c r="CJ133" s="117"/>
      <c r="CK133" s="117"/>
    </row>
    <row r="134" spans="1:89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7"/>
      <c r="BO134" s="117"/>
      <c r="BP134" s="117"/>
      <c r="BQ134" s="117"/>
      <c r="BR134" s="117"/>
      <c r="BS134" s="117"/>
      <c r="BT134" s="117"/>
      <c r="BU134" s="117"/>
      <c r="BV134" s="117"/>
      <c r="BW134" s="117"/>
      <c r="BX134" s="117"/>
      <c r="BY134" s="117"/>
      <c r="BZ134" s="117"/>
      <c r="CA134" s="117"/>
      <c r="CB134" s="117"/>
      <c r="CC134" s="117"/>
      <c r="CD134" s="117"/>
      <c r="CE134" s="117"/>
      <c r="CF134" s="117"/>
      <c r="CG134" s="117"/>
      <c r="CH134" s="117"/>
      <c r="CI134" s="117"/>
      <c r="CJ134" s="117"/>
      <c r="CK134" s="117"/>
    </row>
    <row r="135" spans="1:89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17"/>
      <c r="AN135" s="117"/>
      <c r="AO135" s="117"/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/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/>
      <c r="BJ135" s="117"/>
      <c r="BK135" s="117"/>
      <c r="BL135" s="117"/>
      <c r="BM135" s="117"/>
      <c r="BN135" s="117"/>
      <c r="BO135" s="117"/>
      <c r="BP135" s="117"/>
      <c r="BQ135" s="117"/>
      <c r="BR135" s="117"/>
      <c r="BS135" s="117"/>
      <c r="BT135" s="117"/>
      <c r="BU135" s="117"/>
      <c r="BV135" s="117"/>
      <c r="BW135" s="117"/>
      <c r="BX135" s="117"/>
      <c r="BY135" s="117"/>
      <c r="BZ135" s="117"/>
      <c r="CA135" s="117"/>
      <c r="CB135" s="117"/>
      <c r="CC135" s="117"/>
      <c r="CD135" s="117"/>
      <c r="CE135" s="117"/>
      <c r="CF135" s="117"/>
      <c r="CG135" s="117"/>
      <c r="CH135" s="117"/>
      <c r="CI135" s="117"/>
      <c r="CJ135" s="117"/>
      <c r="CK135" s="117"/>
    </row>
    <row r="136" spans="1:89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  <c r="BH136" s="117"/>
      <c r="BI136" s="117"/>
      <c r="BJ136" s="117"/>
      <c r="BK136" s="117"/>
      <c r="BL136" s="117"/>
      <c r="BM136" s="117"/>
      <c r="BN136" s="117"/>
      <c r="BO136" s="117"/>
      <c r="BP136" s="117"/>
      <c r="BQ136" s="117"/>
      <c r="BR136" s="117"/>
      <c r="BS136" s="117"/>
      <c r="BT136" s="117"/>
      <c r="BU136" s="117"/>
      <c r="BV136" s="117"/>
      <c r="BW136" s="117"/>
      <c r="BX136" s="117"/>
      <c r="BY136" s="117"/>
      <c r="BZ136" s="117"/>
      <c r="CA136" s="117"/>
      <c r="CB136" s="117"/>
      <c r="CC136" s="117"/>
      <c r="CD136" s="117"/>
      <c r="CE136" s="117"/>
      <c r="CF136" s="117"/>
      <c r="CG136" s="117"/>
      <c r="CH136" s="117"/>
      <c r="CI136" s="117"/>
      <c r="CJ136" s="117"/>
      <c r="CK136" s="117"/>
    </row>
    <row r="137" spans="1:89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17"/>
      <c r="AN137" s="117"/>
      <c r="AO137" s="117"/>
      <c r="AP137" s="117"/>
      <c r="AQ137" s="117"/>
      <c r="AR137" s="117"/>
      <c r="AS137" s="117"/>
      <c r="AT137" s="117"/>
      <c r="AU137" s="117"/>
      <c r="AV137" s="117"/>
      <c r="AW137" s="117"/>
      <c r="AX137" s="117"/>
      <c r="AY137" s="117"/>
      <c r="AZ137" s="117"/>
      <c r="BA137" s="117"/>
      <c r="BB137" s="117"/>
      <c r="BC137" s="117"/>
      <c r="BD137" s="117"/>
      <c r="BE137" s="117"/>
      <c r="BF137" s="117"/>
      <c r="BG137" s="117"/>
      <c r="BH137" s="117"/>
      <c r="BI137" s="117"/>
      <c r="BJ137" s="117"/>
      <c r="BK137" s="117"/>
      <c r="BL137" s="117"/>
      <c r="BM137" s="117"/>
      <c r="BN137" s="117"/>
      <c r="BO137" s="117"/>
      <c r="BP137" s="117"/>
      <c r="BQ137" s="117"/>
      <c r="BR137" s="117"/>
      <c r="BS137" s="117"/>
      <c r="BT137" s="117"/>
      <c r="BU137" s="117"/>
      <c r="BV137" s="117"/>
      <c r="BW137" s="117"/>
      <c r="BX137" s="117"/>
      <c r="BY137" s="117"/>
      <c r="BZ137" s="117"/>
      <c r="CA137" s="117"/>
      <c r="CB137" s="117"/>
      <c r="CC137" s="117"/>
      <c r="CD137" s="117"/>
      <c r="CE137" s="117"/>
      <c r="CF137" s="117"/>
      <c r="CG137" s="117"/>
      <c r="CH137" s="117"/>
      <c r="CI137" s="117"/>
      <c r="CJ137" s="117"/>
      <c r="CK137" s="117"/>
    </row>
    <row r="138" spans="1:89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7"/>
      <c r="BK138" s="117"/>
      <c r="BL138" s="117"/>
      <c r="BM138" s="117"/>
      <c r="BN138" s="117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17"/>
      <c r="BZ138" s="117"/>
      <c r="CA138" s="117"/>
      <c r="CB138" s="117"/>
      <c r="CC138" s="117"/>
      <c r="CD138" s="117"/>
      <c r="CE138" s="117"/>
      <c r="CF138" s="117"/>
      <c r="CG138" s="117"/>
      <c r="CH138" s="117"/>
      <c r="CI138" s="117"/>
      <c r="CJ138" s="117"/>
      <c r="CK138" s="117"/>
    </row>
    <row r="139" spans="1:89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/>
      <c r="AZ139" s="117"/>
      <c r="BA139" s="117"/>
      <c r="BB139" s="117"/>
      <c r="BC139" s="117"/>
      <c r="BD139" s="117"/>
      <c r="BE139" s="117"/>
      <c r="BF139" s="117"/>
      <c r="BG139" s="117"/>
      <c r="BH139" s="117"/>
      <c r="BI139" s="117"/>
      <c r="BJ139" s="117"/>
      <c r="BK139" s="117"/>
      <c r="BL139" s="117"/>
      <c r="BM139" s="117"/>
      <c r="BN139" s="117"/>
      <c r="BO139" s="117"/>
      <c r="BP139" s="117"/>
      <c r="BQ139" s="117"/>
      <c r="BR139" s="117"/>
      <c r="BS139" s="117"/>
      <c r="BT139" s="117"/>
      <c r="BU139" s="117"/>
      <c r="BV139" s="117"/>
      <c r="BW139" s="117"/>
      <c r="BX139" s="117"/>
      <c r="BY139" s="117"/>
      <c r="BZ139" s="117"/>
      <c r="CA139" s="117"/>
      <c r="CB139" s="117"/>
      <c r="CC139" s="117"/>
      <c r="CD139" s="117"/>
      <c r="CE139" s="117"/>
      <c r="CF139" s="117"/>
      <c r="CG139" s="117"/>
      <c r="CH139" s="117"/>
      <c r="CI139" s="117"/>
      <c r="CJ139" s="117"/>
      <c r="CK139" s="117"/>
    </row>
    <row r="140" spans="1:89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117"/>
      <c r="AY140" s="117"/>
      <c r="AZ140" s="117"/>
      <c r="BA140" s="117"/>
      <c r="BB140" s="117"/>
      <c r="BC140" s="117"/>
      <c r="BD140" s="117"/>
      <c r="BE140" s="117"/>
      <c r="BF140" s="117"/>
      <c r="BG140" s="117"/>
      <c r="BH140" s="117"/>
      <c r="BI140" s="117"/>
      <c r="BJ140" s="117"/>
      <c r="BK140" s="117"/>
      <c r="BL140" s="117"/>
      <c r="BM140" s="117"/>
      <c r="BN140" s="117"/>
      <c r="BO140" s="117"/>
      <c r="BP140" s="117"/>
      <c r="BQ140" s="117"/>
      <c r="BR140" s="117"/>
      <c r="BS140" s="117"/>
      <c r="BT140" s="117"/>
      <c r="BU140" s="117"/>
      <c r="BV140" s="117"/>
      <c r="BW140" s="117"/>
      <c r="BX140" s="117"/>
      <c r="BY140" s="117"/>
      <c r="BZ140" s="117"/>
      <c r="CA140" s="117"/>
      <c r="CB140" s="117"/>
      <c r="CC140" s="117"/>
      <c r="CD140" s="117"/>
      <c r="CE140" s="117"/>
      <c r="CF140" s="117"/>
      <c r="CG140" s="117"/>
      <c r="CH140" s="117"/>
      <c r="CI140" s="117"/>
      <c r="CJ140" s="117"/>
      <c r="CK140" s="117"/>
    </row>
    <row r="141" spans="1:89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7"/>
      <c r="AZ141" s="117"/>
      <c r="BA141" s="117"/>
      <c r="BB141" s="117"/>
      <c r="BC141" s="117"/>
      <c r="BD141" s="117"/>
      <c r="BE141" s="117"/>
      <c r="BF141" s="117"/>
      <c r="BG141" s="117"/>
      <c r="BH141" s="117"/>
      <c r="BI141" s="117"/>
      <c r="BJ141" s="117"/>
      <c r="BK141" s="117"/>
      <c r="BL141" s="117"/>
      <c r="BM141" s="117"/>
      <c r="BN141" s="117"/>
      <c r="BO141" s="117"/>
      <c r="BP141" s="117"/>
      <c r="BQ141" s="117"/>
      <c r="BR141" s="117"/>
      <c r="BS141" s="117"/>
      <c r="BT141" s="117"/>
      <c r="BU141" s="117"/>
      <c r="BV141" s="117"/>
      <c r="BW141" s="117"/>
      <c r="BX141" s="117"/>
      <c r="BY141" s="117"/>
      <c r="BZ141" s="117"/>
      <c r="CA141" s="117"/>
      <c r="CB141" s="117"/>
      <c r="CC141" s="117"/>
      <c r="CD141" s="117"/>
      <c r="CE141" s="117"/>
      <c r="CF141" s="117"/>
      <c r="CG141" s="117"/>
      <c r="CH141" s="117"/>
      <c r="CI141" s="117"/>
      <c r="CJ141" s="117"/>
      <c r="CK141" s="117"/>
    </row>
    <row r="142" spans="1:89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117"/>
      <c r="AY142" s="117"/>
      <c r="AZ142" s="117"/>
      <c r="BA142" s="117"/>
      <c r="BB142" s="117"/>
      <c r="BC142" s="117"/>
      <c r="BD142" s="117"/>
      <c r="BE142" s="117"/>
      <c r="BF142" s="117"/>
      <c r="BG142" s="117"/>
      <c r="BH142" s="117"/>
      <c r="BI142" s="117"/>
      <c r="BJ142" s="117"/>
      <c r="BK142" s="117"/>
      <c r="BL142" s="117"/>
      <c r="BM142" s="117"/>
      <c r="BN142" s="117"/>
      <c r="BO142" s="117"/>
      <c r="BP142" s="117"/>
      <c r="BQ142" s="117"/>
      <c r="BR142" s="117"/>
      <c r="BS142" s="117"/>
      <c r="BT142" s="117"/>
      <c r="BU142" s="117"/>
      <c r="BV142" s="117"/>
      <c r="BW142" s="117"/>
      <c r="BX142" s="117"/>
      <c r="BY142" s="117"/>
      <c r="BZ142" s="117"/>
      <c r="CA142" s="117"/>
      <c r="CB142" s="117"/>
      <c r="CC142" s="117"/>
      <c r="CD142" s="117"/>
      <c r="CE142" s="117"/>
      <c r="CF142" s="117"/>
      <c r="CG142" s="117"/>
      <c r="CH142" s="117"/>
      <c r="CI142" s="117"/>
      <c r="CJ142" s="117"/>
      <c r="CK142" s="117"/>
    </row>
    <row r="143" spans="1:89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17"/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117"/>
      <c r="AZ143" s="117"/>
      <c r="BA143" s="117"/>
      <c r="BB143" s="117"/>
      <c r="BC143" s="117"/>
      <c r="BD143" s="117"/>
      <c r="BE143" s="117"/>
      <c r="BF143" s="117"/>
      <c r="BG143" s="117"/>
      <c r="BH143" s="117"/>
      <c r="BI143" s="117"/>
      <c r="BJ143" s="117"/>
      <c r="BK143" s="117"/>
      <c r="BL143" s="117"/>
      <c r="BM143" s="117"/>
      <c r="BN143" s="117"/>
      <c r="BO143" s="117"/>
      <c r="BP143" s="117"/>
      <c r="BQ143" s="117"/>
      <c r="BR143" s="117"/>
      <c r="BS143" s="117"/>
      <c r="BT143" s="117"/>
      <c r="BU143" s="117"/>
      <c r="BV143" s="117"/>
      <c r="BW143" s="117"/>
      <c r="BX143" s="117"/>
      <c r="BY143" s="117"/>
      <c r="BZ143" s="117"/>
      <c r="CA143" s="117"/>
      <c r="CB143" s="117"/>
      <c r="CC143" s="117"/>
      <c r="CD143" s="117"/>
      <c r="CE143" s="117"/>
      <c r="CF143" s="117"/>
      <c r="CG143" s="117"/>
      <c r="CH143" s="117"/>
      <c r="CI143" s="117"/>
      <c r="CJ143" s="117"/>
      <c r="CK143" s="117"/>
    </row>
    <row r="144" spans="1:89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17"/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7"/>
      <c r="AX144" s="117"/>
      <c r="AY144" s="117"/>
      <c r="AZ144" s="117"/>
      <c r="BA144" s="117"/>
      <c r="BB144" s="117"/>
      <c r="BC144" s="117"/>
      <c r="BD144" s="117"/>
      <c r="BE144" s="117"/>
      <c r="BF144" s="117"/>
      <c r="BG144" s="117"/>
      <c r="BH144" s="117"/>
      <c r="BI144" s="117"/>
      <c r="BJ144" s="117"/>
      <c r="BK144" s="117"/>
      <c r="BL144" s="117"/>
      <c r="BM144" s="117"/>
      <c r="BN144" s="117"/>
      <c r="BO144" s="117"/>
      <c r="BP144" s="117"/>
      <c r="BQ144" s="117"/>
      <c r="BR144" s="117"/>
      <c r="BS144" s="117"/>
      <c r="BT144" s="117"/>
      <c r="BU144" s="117"/>
      <c r="BV144" s="117"/>
      <c r="BW144" s="117"/>
      <c r="BX144" s="117"/>
      <c r="BY144" s="117"/>
      <c r="BZ144" s="117"/>
      <c r="CA144" s="117"/>
      <c r="CB144" s="117"/>
      <c r="CC144" s="117"/>
      <c r="CD144" s="117"/>
      <c r="CE144" s="117"/>
      <c r="CF144" s="117"/>
      <c r="CG144" s="117"/>
      <c r="CH144" s="117"/>
      <c r="CI144" s="117"/>
      <c r="CJ144" s="117"/>
      <c r="CK144" s="117"/>
    </row>
    <row r="145" spans="1:38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0"/>
      <c r="Q185" s="10"/>
      <c r="R185" s="10"/>
      <c r="S185" s="10"/>
      <c r="T185" s="10"/>
      <c r="U185" s="34"/>
      <c r="V185" s="34"/>
      <c r="W185" s="34"/>
      <c r="X185" s="34"/>
      <c r="Y185" s="34"/>
      <c r="Z185" s="34"/>
      <c r="AA185" s="34"/>
      <c r="AB185" s="34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0"/>
      <c r="Q186" s="10"/>
      <c r="R186" s="10"/>
      <c r="S186" s="10"/>
      <c r="T186" s="10"/>
      <c r="U186" s="34"/>
      <c r="V186" s="34"/>
      <c r="W186" s="34"/>
      <c r="X186" s="34"/>
      <c r="Y186" s="34"/>
      <c r="Z186" s="34"/>
      <c r="AA186" s="34"/>
      <c r="AB186" s="34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0"/>
      <c r="Q187" s="10"/>
      <c r="R187" s="10"/>
      <c r="S187" s="10"/>
      <c r="T187" s="10"/>
      <c r="U187" s="34"/>
      <c r="V187" s="34"/>
      <c r="W187" s="34"/>
      <c r="X187" s="34"/>
      <c r="Y187" s="34"/>
      <c r="Z187" s="34"/>
      <c r="AA187" s="34"/>
      <c r="AB187" s="34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0"/>
      <c r="Q188" s="10"/>
      <c r="R188" s="10"/>
      <c r="S188" s="10"/>
      <c r="T188" s="10"/>
      <c r="U188" s="34"/>
      <c r="V188" s="34"/>
      <c r="W188" s="34"/>
      <c r="X188" s="34"/>
      <c r="Y188" s="34"/>
      <c r="Z188" s="34"/>
      <c r="AA188" s="34"/>
      <c r="AB188" s="34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0"/>
      <c r="Q189" s="10"/>
      <c r="R189" s="10"/>
      <c r="S189" s="10"/>
      <c r="T189" s="10"/>
      <c r="U189" s="34"/>
      <c r="V189" s="34"/>
      <c r="W189" s="34"/>
      <c r="X189" s="34"/>
      <c r="Y189" s="34"/>
      <c r="Z189" s="34"/>
      <c r="AA189" s="34"/>
      <c r="AB189" s="34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0"/>
      <c r="Q190" s="10"/>
      <c r="R190" s="10"/>
      <c r="S190" s="10"/>
      <c r="T190" s="10"/>
      <c r="U190" s="34"/>
      <c r="V190" s="34"/>
      <c r="W190" s="34"/>
      <c r="X190" s="34"/>
      <c r="Y190" s="34"/>
      <c r="Z190" s="34"/>
      <c r="AA190" s="34"/>
      <c r="AB190" s="34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0"/>
      <c r="Q191" s="10"/>
      <c r="R191" s="10"/>
      <c r="S191" s="10"/>
      <c r="T191" s="10"/>
      <c r="U191" s="34"/>
      <c r="V191" s="34"/>
      <c r="W191" s="34"/>
      <c r="X191" s="34"/>
      <c r="Y191" s="34"/>
      <c r="Z191" s="34"/>
      <c r="AA191" s="34"/>
      <c r="AB191" s="34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0"/>
      <c r="Q192" s="10"/>
      <c r="R192" s="10"/>
      <c r="S192" s="10"/>
      <c r="T192" s="10"/>
      <c r="U192" s="34"/>
      <c r="V192" s="34"/>
      <c r="W192" s="34"/>
      <c r="X192" s="34"/>
      <c r="Y192" s="34"/>
      <c r="Z192" s="34"/>
      <c r="AA192" s="34"/>
      <c r="AB192" s="34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0"/>
      <c r="Q193" s="10"/>
      <c r="R193" s="10"/>
      <c r="S193" s="10"/>
      <c r="T193" s="10"/>
      <c r="U193" s="34"/>
      <c r="V193" s="34"/>
      <c r="W193" s="34"/>
      <c r="X193" s="34"/>
      <c r="Y193" s="34"/>
      <c r="Z193" s="34"/>
      <c r="AA193" s="34"/>
      <c r="AB193" s="34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0"/>
      <c r="Q194" s="10"/>
      <c r="R194" s="10"/>
      <c r="S194" s="10"/>
      <c r="T194" s="10"/>
      <c r="U194" s="34"/>
      <c r="V194" s="34"/>
      <c r="W194" s="34"/>
      <c r="X194" s="34"/>
      <c r="Y194" s="34"/>
      <c r="Z194" s="34"/>
      <c r="AA194" s="34"/>
      <c r="AB194" s="34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0"/>
      <c r="Q195" s="10"/>
      <c r="R195" s="10"/>
      <c r="S195" s="10"/>
      <c r="T195" s="10"/>
      <c r="U195" s="34"/>
      <c r="V195" s="34"/>
      <c r="W195" s="34"/>
      <c r="X195" s="34"/>
      <c r="Y195" s="34"/>
      <c r="Z195" s="34"/>
      <c r="AA195" s="34"/>
      <c r="AB195" s="34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0"/>
      <c r="Q196" s="10"/>
      <c r="R196" s="10"/>
      <c r="S196" s="10"/>
      <c r="T196" s="10"/>
      <c r="U196" s="34"/>
      <c r="V196" s="34"/>
      <c r="W196" s="34"/>
      <c r="X196" s="34"/>
      <c r="Y196" s="34"/>
      <c r="Z196" s="34"/>
      <c r="AA196" s="34"/>
      <c r="AB196" s="34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0"/>
      <c r="Q197" s="10"/>
      <c r="R197" s="10"/>
      <c r="S197" s="10"/>
      <c r="T197" s="10"/>
      <c r="U197" s="34"/>
      <c r="V197" s="34"/>
      <c r="W197" s="34"/>
      <c r="X197" s="34"/>
      <c r="Y197" s="34"/>
      <c r="Z197" s="34"/>
      <c r="AA197" s="34"/>
      <c r="AB197" s="34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0"/>
      <c r="Q198" s="10"/>
      <c r="R198" s="10"/>
      <c r="S198" s="10"/>
      <c r="T198" s="10"/>
      <c r="U198" s="34"/>
      <c r="V198" s="34"/>
      <c r="W198" s="34"/>
      <c r="X198" s="34"/>
      <c r="Y198" s="34"/>
      <c r="Z198" s="34"/>
      <c r="AA198" s="34"/>
      <c r="AB198" s="34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0"/>
      <c r="Q199" s="10"/>
      <c r="R199" s="10"/>
      <c r="S199" s="10"/>
      <c r="T199" s="10"/>
      <c r="U199" s="34"/>
      <c r="V199" s="34"/>
      <c r="W199" s="34"/>
      <c r="X199" s="34"/>
      <c r="Y199" s="34"/>
      <c r="Z199" s="34"/>
      <c r="AA199" s="34"/>
      <c r="AB199" s="34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0"/>
      <c r="Q200" s="10"/>
      <c r="R200" s="10"/>
      <c r="S200" s="10"/>
      <c r="T200" s="10"/>
      <c r="U200" s="34"/>
      <c r="V200" s="34"/>
      <c r="W200" s="34"/>
      <c r="X200" s="34"/>
      <c r="Y200" s="34"/>
      <c r="Z200" s="34"/>
      <c r="AA200" s="34"/>
      <c r="AB200" s="34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0"/>
      <c r="Q201" s="10"/>
      <c r="R201" s="10"/>
      <c r="S201" s="10"/>
      <c r="T201" s="10"/>
      <c r="U201" s="34"/>
      <c r="V201" s="34"/>
      <c r="W201" s="34"/>
      <c r="X201" s="34"/>
      <c r="Y201" s="34"/>
      <c r="Z201" s="34"/>
      <c r="AA201" s="34"/>
      <c r="AB201" s="34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0"/>
      <c r="Q202" s="10"/>
      <c r="R202" s="10"/>
      <c r="S202" s="10"/>
      <c r="T202" s="10"/>
      <c r="U202" s="34"/>
      <c r="V202" s="34"/>
      <c r="W202" s="34"/>
      <c r="X202" s="34"/>
      <c r="Y202" s="34"/>
      <c r="Z202" s="34"/>
      <c r="AA202" s="34"/>
      <c r="AB202" s="34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0"/>
      <c r="Q203" s="10"/>
      <c r="R203" s="10"/>
      <c r="S203" s="10"/>
      <c r="T203" s="10"/>
      <c r="U203" s="34"/>
      <c r="V203" s="34"/>
      <c r="W203" s="34"/>
      <c r="X203" s="34"/>
      <c r="Y203" s="34"/>
      <c r="Z203" s="34"/>
      <c r="AA203" s="34"/>
      <c r="AB203" s="34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0"/>
      <c r="Q204" s="10"/>
      <c r="R204" s="10"/>
      <c r="S204" s="10"/>
      <c r="T204" s="10"/>
      <c r="U204" s="34"/>
      <c r="V204" s="34"/>
      <c r="W204" s="34"/>
      <c r="X204" s="34"/>
      <c r="Y204" s="34"/>
      <c r="Z204" s="34"/>
      <c r="AA204" s="34"/>
      <c r="AB204" s="34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0"/>
      <c r="Q205" s="10"/>
      <c r="R205" s="10"/>
      <c r="S205" s="10"/>
      <c r="T205" s="10"/>
      <c r="U205" s="34"/>
      <c r="V205" s="34"/>
      <c r="W205" s="34"/>
      <c r="X205" s="34"/>
      <c r="Y205" s="34"/>
      <c r="Z205" s="34"/>
      <c r="AA205" s="34"/>
      <c r="AB205" s="34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0"/>
      <c r="Q206" s="10"/>
      <c r="R206" s="10"/>
      <c r="S206" s="10"/>
      <c r="T206" s="10"/>
      <c r="U206" s="34"/>
      <c r="V206" s="34"/>
      <c r="W206" s="34"/>
      <c r="X206" s="34"/>
      <c r="Y206" s="34"/>
      <c r="Z206" s="34"/>
      <c r="AA206" s="34"/>
      <c r="AB206" s="34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0"/>
      <c r="Q207" s="10"/>
      <c r="R207" s="10"/>
      <c r="S207" s="10"/>
      <c r="T207" s="10"/>
      <c r="U207" s="34"/>
      <c r="V207" s="34"/>
      <c r="W207" s="34"/>
      <c r="X207" s="34"/>
      <c r="Y207" s="34"/>
      <c r="Z207" s="34"/>
      <c r="AA207" s="34"/>
      <c r="AB207" s="34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0"/>
      <c r="Q208" s="10"/>
      <c r="R208" s="10"/>
      <c r="S208" s="10"/>
      <c r="T208" s="10"/>
      <c r="U208" s="34"/>
      <c r="V208" s="34"/>
      <c r="W208" s="34"/>
      <c r="X208" s="34"/>
      <c r="Y208" s="34"/>
      <c r="Z208" s="34"/>
      <c r="AA208" s="34"/>
      <c r="AB208" s="34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0"/>
      <c r="Q209" s="10"/>
      <c r="R209" s="10"/>
      <c r="S209" s="10"/>
      <c r="T209" s="10"/>
      <c r="U209" s="34"/>
      <c r="V209" s="34"/>
      <c r="W209" s="34"/>
      <c r="X209" s="34"/>
      <c r="Y209" s="34"/>
      <c r="Z209" s="34"/>
      <c r="AA209" s="34"/>
      <c r="AB209" s="34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0"/>
      <c r="Q210" s="10"/>
      <c r="R210" s="10"/>
      <c r="S210" s="10"/>
      <c r="T210" s="10"/>
      <c r="U210" s="34"/>
      <c r="V210" s="34"/>
      <c r="W210" s="34"/>
      <c r="X210" s="34"/>
      <c r="Y210" s="34"/>
      <c r="Z210" s="34"/>
      <c r="AA210" s="34"/>
      <c r="AB210" s="34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0"/>
      <c r="Q211" s="10"/>
      <c r="R211" s="10"/>
      <c r="S211" s="10"/>
      <c r="T211" s="10"/>
      <c r="U211" s="34"/>
      <c r="V211" s="34"/>
      <c r="W211" s="34"/>
      <c r="X211" s="34"/>
      <c r="Y211" s="34"/>
      <c r="Z211" s="34"/>
      <c r="AA211" s="34"/>
      <c r="AB211" s="34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s="3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0"/>
      <c r="Q212" s="10"/>
      <c r="R212" s="10"/>
      <c r="S212" s="10"/>
      <c r="T212" s="10"/>
      <c r="U212" s="34"/>
      <c r="V212" s="34"/>
      <c r="W212" s="34"/>
      <c r="X212" s="34"/>
      <c r="Y212" s="34"/>
      <c r="Z212" s="34"/>
      <c r="AA212" s="34"/>
      <c r="AB212" s="34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s="3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0"/>
      <c r="Q213" s="10"/>
      <c r="R213" s="10"/>
      <c r="S213" s="10"/>
      <c r="T213" s="10"/>
      <c r="U213" s="34"/>
      <c r="V213" s="34"/>
      <c r="W213" s="34"/>
      <c r="X213" s="34"/>
      <c r="Y213" s="34"/>
      <c r="Z213" s="34"/>
      <c r="AA213" s="34"/>
      <c r="AB213" s="34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s="39" customFormat="1" ht="15">
      <c r="A214" s="1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0"/>
      <c r="Q214" s="30"/>
      <c r="R214" s="30"/>
      <c r="S214" s="30"/>
      <c r="T214" s="30"/>
      <c r="U214" s="37"/>
      <c r="V214" s="37"/>
      <c r="W214" s="37"/>
      <c r="X214" s="37"/>
      <c r="Y214" s="37"/>
      <c r="Z214" s="37"/>
      <c r="AA214" s="37"/>
      <c r="AB214" s="37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</row>
    <row r="215" spans="1:38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0"/>
      <c r="Q215" s="30"/>
      <c r="R215" s="30"/>
      <c r="S215" s="30"/>
      <c r="T215" s="30"/>
      <c r="U215" s="37"/>
      <c r="V215" s="37"/>
      <c r="W215" s="37"/>
      <c r="X215" s="37"/>
      <c r="Y215" s="37"/>
      <c r="Z215" s="37"/>
      <c r="AA215" s="37"/>
      <c r="AB215" s="37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</row>
    <row r="216" spans="1:38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0"/>
      <c r="Q216" s="30"/>
      <c r="R216" s="30"/>
      <c r="S216" s="30"/>
      <c r="T216" s="30"/>
      <c r="U216" s="37"/>
      <c r="V216" s="37"/>
      <c r="W216" s="37"/>
      <c r="X216" s="37"/>
      <c r="Y216" s="37"/>
      <c r="Z216" s="37"/>
      <c r="AA216" s="37"/>
      <c r="AB216" s="37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</row>
    <row r="217" spans="1:38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0"/>
      <c r="Q217" s="30"/>
      <c r="R217" s="30"/>
      <c r="S217" s="30"/>
      <c r="T217" s="30"/>
      <c r="U217" s="37"/>
      <c r="V217" s="37"/>
      <c r="W217" s="37"/>
      <c r="X217" s="37"/>
      <c r="Y217" s="37"/>
      <c r="Z217" s="37"/>
      <c r="AA217" s="37"/>
      <c r="AB217" s="37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</row>
    <row r="218" spans="1:38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0"/>
      <c r="Q218" s="30"/>
      <c r="R218" s="30"/>
      <c r="S218" s="30"/>
      <c r="T218" s="30"/>
      <c r="U218" s="37"/>
      <c r="V218" s="37"/>
      <c r="W218" s="37"/>
      <c r="X218" s="37"/>
      <c r="Y218" s="37"/>
      <c r="Z218" s="37"/>
      <c r="AA218" s="37"/>
      <c r="AB218" s="37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</row>
    <row r="219" spans="1:38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0"/>
      <c r="Q219" s="30"/>
      <c r="R219" s="30"/>
      <c r="S219" s="30"/>
      <c r="T219" s="30"/>
      <c r="U219" s="37"/>
      <c r="V219" s="37"/>
      <c r="W219" s="37"/>
      <c r="X219" s="37"/>
      <c r="Y219" s="37"/>
      <c r="Z219" s="37"/>
      <c r="AA219" s="37"/>
      <c r="AB219" s="37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</row>
    <row r="220" spans="1:38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0"/>
      <c r="Q220" s="30"/>
      <c r="R220" s="30"/>
      <c r="S220" s="30"/>
      <c r="T220" s="30"/>
      <c r="U220" s="37"/>
      <c r="V220" s="37"/>
      <c r="W220" s="37"/>
      <c r="X220" s="37"/>
      <c r="Y220" s="37"/>
      <c r="Z220" s="37"/>
      <c r="AA220" s="37"/>
      <c r="AB220" s="37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</row>
    <row r="221" spans="1:38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0"/>
      <c r="Q221" s="30"/>
      <c r="R221" s="30"/>
      <c r="S221" s="30"/>
      <c r="T221" s="30"/>
      <c r="U221" s="37"/>
      <c r="V221" s="37"/>
      <c r="W221" s="37"/>
      <c r="X221" s="37"/>
      <c r="Y221" s="37"/>
      <c r="Z221" s="37"/>
      <c r="AA221" s="37"/>
      <c r="AB221" s="37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</row>
    <row r="222" spans="1:38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0"/>
      <c r="Q222" s="30"/>
      <c r="R222" s="30"/>
      <c r="S222" s="30"/>
      <c r="T222" s="30"/>
      <c r="U222" s="37"/>
      <c r="V222" s="37"/>
      <c r="W222" s="37"/>
      <c r="X222" s="37"/>
      <c r="Y222" s="37"/>
      <c r="Z222" s="37"/>
      <c r="AA222" s="37"/>
      <c r="AB222" s="37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</row>
    <row r="223" spans="1:38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0"/>
      <c r="Q223" s="30"/>
      <c r="R223" s="30"/>
      <c r="S223" s="30"/>
      <c r="T223" s="30"/>
      <c r="U223" s="37"/>
      <c r="V223" s="37"/>
      <c r="W223" s="37"/>
      <c r="X223" s="37"/>
      <c r="Y223" s="37"/>
      <c r="Z223" s="37"/>
      <c r="AA223" s="37"/>
      <c r="AB223" s="37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</row>
    <row r="224" spans="1:38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0"/>
      <c r="Q224" s="30"/>
      <c r="R224" s="30"/>
      <c r="S224" s="30"/>
      <c r="T224" s="30"/>
      <c r="U224" s="37"/>
      <c r="V224" s="37"/>
      <c r="W224" s="37"/>
      <c r="X224" s="37"/>
      <c r="Y224" s="37"/>
      <c r="Z224" s="37"/>
      <c r="AA224" s="37"/>
      <c r="AB224" s="37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</row>
    <row r="225" spans="1:38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0"/>
      <c r="Q225" s="30"/>
      <c r="R225" s="30"/>
      <c r="S225" s="30"/>
      <c r="T225" s="30"/>
      <c r="U225" s="37"/>
      <c r="V225" s="37"/>
      <c r="W225" s="37"/>
      <c r="X225" s="37"/>
      <c r="Y225" s="37"/>
      <c r="Z225" s="37"/>
      <c r="AA225" s="37"/>
      <c r="AB225" s="37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</row>
    <row r="226" spans="1:38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0"/>
      <c r="Q226" s="30"/>
      <c r="R226" s="30"/>
      <c r="S226" s="30"/>
      <c r="T226" s="30"/>
      <c r="U226" s="37"/>
      <c r="V226" s="37"/>
      <c r="W226" s="37"/>
      <c r="X226" s="37"/>
      <c r="Y226" s="37"/>
      <c r="Z226" s="37"/>
      <c r="AA226" s="37"/>
      <c r="AB226" s="37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</row>
    <row r="227" spans="1:38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0"/>
      <c r="Q227" s="30"/>
      <c r="R227" s="30"/>
      <c r="S227" s="30"/>
      <c r="T227" s="30"/>
      <c r="U227" s="37"/>
      <c r="V227" s="37"/>
      <c r="W227" s="37"/>
      <c r="X227" s="37"/>
      <c r="Y227" s="37"/>
      <c r="Z227" s="37"/>
      <c r="AA227" s="37"/>
      <c r="AB227" s="37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</row>
    <row r="228" spans="1:38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0"/>
      <c r="Q228" s="30"/>
      <c r="R228" s="30"/>
      <c r="S228" s="30"/>
      <c r="T228" s="30"/>
      <c r="U228" s="37"/>
      <c r="V228" s="37"/>
      <c r="W228" s="37"/>
      <c r="X228" s="37"/>
      <c r="Y228" s="37"/>
      <c r="Z228" s="37"/>
      <c r="AA228" s="37"/>
      <c r="AB228" s="37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</row>
    <row r="229" spans="1:38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0"/>
      <c r="Q229" s="30"/>
      <c r="R229" s="30"/>
      <c r="S229" s="30"/>
      <c r="T229" s="30"/>
      <c r="U229" s="37"/>
      <c r="V229" s="37"/>
      <c r="W229" s="37"/>
      <c r="X229" s="37"/>
      <c r="Y229" s="37"/>
      <c r="Z229" s="37"/>
      <c r="AA229" s="37"/>
      <c r="AB229" s="37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</row>
    <row r="230" spans="1:38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0"/>
      <c r="Q230" s="30"/>
      <c r="R230" s="30"/>
      <c r="S230" s="30"/>
      <c r="T230" s="30"/>
      <c r="U230" s="37"/>
      <c r="V230" s="37"/>
      <c r="W230" s="37"/>
      <c r="X230" s="37"/>
      <c r="Y230" s="37"/>
      <c r="Z230" s="37"/>
      <c r="AA230" s="37"/>
      <c r="AB230" s="37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</row>
    <row r="231" spans="1:38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0"/>
      <c r="Q231" s="30"/>
      <c r="R231" s="30"/>
      <c r="S231" s="30"/>
      <c r="T231" s="30"/>
      <c r="U231" s="37"/>
      <c r="V231" s="37"/>
      <c r="W231" s="37"/>
      <c r="X231" s="37"/>
      <c r="Y231" s="37"/>
      <c r="Z231" s="37"/>
      <c r="AA231" s="37"/>
      <c r="AB231" s="37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1:38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1:38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1:38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1:38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1:38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1:38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1:38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1:38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1:38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1:38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1:38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1:38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1:38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1:38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1:38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1:38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1:38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1:38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0"/>
      <c r="Q265" s="30"/>
      <c r="R265" s="30"/>
      <c r="S265" s="30"/>
      <c r="T265" s="30"/>
      <c r="U265" s="37"/>
      <c r="V265" s="37"/>
      <c r="W265" s="37"/>
      <c r="X265" s="37"/>
      <c r="Y265" s="37"/>
      <c r="Z265" s="37"/>
      <c r="AA265" s="37"/>
      <c r="AB265" s="37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1:38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0"/>
      <c r="Q266" s="30"/>
      <c r="R266" s="30"/>
      <c r="S266" s="30"/>
      <c r="T266" s="30"/>
      <c r="U266" s="37"/>
      <c r="V266" s="37"/>
      <c r="W266" s="37"/>
      <c r="X266" s="37"/>
      <c r="Y266" s="37"/>
      <c r="Z266" s="37"/>
      <c r="AA266" s="37"/>
      <c r="AB266" s="37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1:38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0"/>
      <c r="Q267" s="30"/>
      <c r="R267" s="30"/>
      <c r="S267" s="30"/>
      <c r="T267" s="30"/>
      <c r="U267" s="37"/>
      <c r="V267" s="37"/>
      <c r="W267" s="37"/>
      <c r="X267" s="37"/>
      <c r="Y267" s="37"/>
      <c r="Z267" s="37"/>
      <c r="AA267" s="37"/>
      <c r="AB267" s="37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1:38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0"/>
      <c r="Q268" s="30"/>
      <c r="R268" s="30"/>
      <c r="S268" s="30"/>
      <c r="T268" s="30"/>
      <c r="U268" s="37"/>
      <c r="V268" s="37"/>
      <c r="W268" s="37"/>
      <c r="X268" s="37"/>
      <c r="Y268" s="37"/>
      <c r="Z268" s="37"/>
      <c r="AA268" s="37"/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1:38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0"/>
      <c r="Q269" s="30"/>
      <c r="R269" s="30"/>
      <c r="S269" s="30"/>
      <c r="T269" s="30"/>
      <c r="U269" s="37"/>
      <c r="V269" s="37"/>
      <c r="W269" s="37"/>
      <c r="X269" s="37"/>
      <c r="Y269" s="37"/>
      <c r="Z269" s="37"/>
      <c r="AA269" s="37"/>
      <c r="AB269" s="37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1:38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0"/>
      <c r="Q270" s="30"/>
      <c r="R270" s="30"/>
      <c r="S270" s="30"/>
      <c r="T270" s="30"/>
      <c r="U270" s="37"/>
      <c r="V270" s="37"/>
      <c r="W270" s="37"/>
      <c r="X270" s="37"/>
      <c r="Y270" s="37"/>
      <c r="Z270" s="37"/>
      <c r="AA270" s="37"/>
      <c r="AB270" s="37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1:38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0"/>
      <c r="Q271" s="30"/>
      <c r="R271" s="30"/>
      <c r="S271" s="30"/>
      <c r="T271" s="30"/>
      <c r="U271" s="37"/>
      <c r="V271" s="37"/>
      <c r="W271" s="37"/>
      <c r="X271" s="37"/>
      <c r="Y271" s="37"/>
      <c r="Z271" s="37"/>
      <c r="AA271" s="37"/>
      <c r="AB271" s="37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1:38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0"/>
      <c r="Q272" s="30"/>
      <c r="R272" s="30"/>
      <c r="S272" s="30"/>
      <c r="T272" s="30"/>
      <c r="U272" s="37"/>
      <c r="V272" s="37"/>
      <c r="W272" s="37"/>
      <c r="X272" s="37"/>
      <c r="Y272" s="37"/>
      <c r="Z272" s="37"/>
      <c r="AA272" s="37"/>
      <c r="AB272" s="37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spans="1:38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0"/>
      <c r="Q273" s="30"/>
      <c r="R273" s="30"/>
      <c r="S273" s="30"/>
      <c r="T273" s="30"/>
      <c r="U273" s="37"/>
      <c r="V273" s="37"/>
      <c r="W273" s="37"/>
      <c r="X273" s="37"/>
      <c r="Y273" s="37"/>
      <c r="Z273" s="37"/>
      <c r="AA273" s="37"/>
      <c r="AB273" s="37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</row>
    <row r="274" spans="1:38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0"/>
      <c r="Q274" s="30"/>
      <c r="R274" s="30"/>
      <c r="S274" s="30"/>
      <c r="T274" s="30"/>
      <c r="U274" s="37"/>
      <c r="V274" s="37"/>
      <c r="W274" s="37"/>
      <c r="X274" s="37"/>
      <c r="Y274" s="37"/>
      <c r="Z274" s="37"/>
      <c r="AA274" s="37"/>
      <c r="AB274" s="37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</row>
    <row r="275" spans="1:38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0"/>
      <c r="Q275" s="30"/>
      <c r="R275" s="30"/>
      <c r="S275" s="30"/>
      <c r="T275" s="30"/>
      <c r="U275" s="37"/>
      <c r="V275" s="37"/>
      <c r="W275" s="37"/>
      <c r="X275" s="37"/>
      <c r="Y275" s="37"/>
      <c r="Z275" s="37"/>
      <c r="AA275" s="37"/>
      <c r="AB275" s="37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</row>
    <row r="276" spans="1:38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0"/>
      <c r="Q276" s="30"/>
      <c r="R276" s="30"/>
      <c r="S276" s="30"/>
      <c r="T276" s="30"/>
      <c r="U276" s="37"/>
      <c r="V276" s="37"/>
      <c r="W276" s="37"/>
      <c r="X276" s="37"/>
      <c r="Y276" s="37"/>
      <c r="Z276" s="37"/>
      <c r="AA276" s="37"/>
      <c r="AB276" s="37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1:38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0"/>
      <c r="Q277" s="30"/>
      <c r="R277" s="30"/>
      <c r="S277" s="30"/>
      <c r="T277" s="30"/>
      <c r="U277" s="37"/>
      <c r="V277" s="37"/>
      <c r="W277" s="37"/>
      <c r="X277" s="37"/>
      <c r="Y277" s="37"/>
      <c r="Z277" s="37"/>
      <c r="AA277" s="37"/>
      <c r="AB277" s="37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1:38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0"/>
      <c r="Q278" s="30"/>
      <c r="R278" s="30"/>
      <c r="S278" s="30"/>
      <c r="T278" s="30"/>
      <c r="U278" s="37"/>
      <c r="V278" s="37"/>
      <c r="W278" s="37"/>
      <c r="X278" s="37"/>
      <c r="Y278" s="37"/>
      <c r="Z278" s="37"/>
      <c r="AA278" s="37"/>
      <c r="AB278" s="37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1:38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0"/>
      <c r="Q279" s="30"/>
      <c r="R279" s="30"/>
      <c r="S279" s="30"/>
      <c r="T279" s="30"/>
      <c r="U279" s="37"/>
      <c r="V279" s="37"/>
      <c r="W279" s="37"/>
      <c r="X279" s="37"/>
      <c r="Y279" s="37"/>
      <c r="Z279" s="37"/>
      <c r="AA279" s="37"/>
      <c r="AB279" s="37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</row>
    <row r="280" spans="1:38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0"/>
      <c r="Q280" s="30"/>
      <c r="R280" s="30"/>
      <c r="S280" s="30"/>
      <c r="T280" s="30"/>
      <c r="U280" s="37"/>
      <c r="V280" s="37"/>
      <c r="W280" s="37"/>
      <c r="X280" s="37"/>
      <c r="Y280" s="37"/>
      <c r="Z280" s="37"/>
      <c r="AA280" s="37"/>
      <c r="AB280" s="37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</row>
    <row r="281" spans="1:38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0"/>
      <c r="Q281" s="30"/>
      <c r="R281" s="30"/>
      <c r="S281" s="30"/>
      <c r="T281" s="30"/>
      <c r="U281" s="37"/>
      <c r="V281" s="37"/>
      <c r="W281" s="37"/>
      <c r="X281" s="37"/>
      <c r="Y281" s="37"/>
      <c r="Z281" s="37"/>
      <c r="AA281" s="37"/>
      <c r="AB281" s="37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</row>
    <row r="282" spans="1:38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0"/>
      <c r="Q282" s="30"/>
      <c r="R282" s="30"/>
      <c r="S282" s="30"/>
      <c r="T282" s="30"/>
      <c r="U282" s="37"/>
      <c r="V282" s="37"/>
      <c r="W282" s="37"/>
      <c r="X282" s="37"/>
      <c r="Y282" s="37"/>
      <c r="Z282" s="37"/>
      <c r="AA282" s="37"/>
      <c r="AB282" s="37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</row>
    <row r="283" spans="1:38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0"/>
      <c r="Q283" s="30"/>
      <c r="R283" s="30"/>
      <c r="S283" s="30"/>
      <c r="T283" s="30"/>
      <c r="U283" s="37"/>
      <c r="V283" s="37"/>
      <c r="W283" s="37"/>
      <c r="X283" s="37"/>
      <c r="Y283" s="37"/>
      <c r="Z283" s="37"/>
      <c r="AA283" s="37"/>
      <c r="AB283" s="37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</row>
    <row r="284" spans="1:38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0"/>
      <c r="Q284" s="30"/>
      <c r="R284" s="30"/>
      <c r="S284" s="30"/>
      <c r="T284" s="30"/>
      <c r="U284" s="37"/>
      <c r="V284" s="37"/>
      <c r="W284" s="37"/>
      <c r="X284" s="37"/>
      <c r="Y284" s="37"/>
      <c r="Z284" s="37"/>
      <c r="AA284" s="37"/>
      <c r="AB284" s="37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1:38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0"/>
      <c r="Q285" s="30"/>
      <c r="R285" s="30"/>
      <c r="S285" s="30"/>
      <c r="T285" s="30"/>
      <c r="U285" s="37"/>
      <c r="V285" s="37"/>
      <c r="W285" s="37"/>
      <c r="X285" s="37"/>
      <c r="Y285" s="37"/>
      <c r="Z285" s="37"/>
      <c r="AA285" s="37"/>
      <c r="AB285" s="37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1:38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0"/>
      <c r="Q286" s="30"/>
      <c r="R286" s="30"/>
      <c r="S286" s="30"/>
      <c r="T286" s="30"/>
      <c r="U286" s="37"/>
      <c r="V286" s="37"/>
      <c r="W286" s="37"/>
      <c r="X286" s="37"/>
      <c r="Y286" s="37"/>
      <c r="Z286" s="37"/>
      <c r="AA286" s="37"/>
      <c r="AB286" s="37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1:38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0"/>
      <c r="Q287" s="30"/>
      <c r="R287" s="30"/>
      <c r="S287" s="30"/>
      <c r="T287" s="30"/>
      <c r="U287" s="37"/>
      <c r="V287" s="37"/>
      <c r="W287" s="37"/>
      <c r="X287" s="37"/>
      <c r="Y287" s="37"/>
      <c r="Z287" s="37"/>
      <c r="AA287" s="37"/>
      <c r="AB287" s="37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1:38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0"/>
      <c r="Q288" s="30"/>
      <c r="R288" s="30"/>
      <c r="S288" s="30"/>
      <c r="T288" s="30"/>
      <c r="U288" s="37"/>
      <c r="V288" s="37"/>
      <c r="W288" s="37"/>
      <c r="X288" s="37"/>
      <c r="Y288" s="37"/>
      <c r="Z288" s="37"/>
      <c r="AA288" s="37"/>
      <c r="AB288" s="37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1:38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0"/>
      <c r="Q289" s="30"/>
      <c r="R289" s="30"/>
      <c r="S289" s="30"/>
      <c r="T289" s="30"/>
      <c r="U289" s="37"/>
      <c r="V289" s="37"/>
      <c r="W289" s="37"/>
      <c r="X289" s="37"/>
      <c r="Y289" s="37"/>
      <c r="Z289" s="37"/>
      <c r="AA289" s="37"/>
      <c r="AB289" s="37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1:38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0"/>
      <c r="Q290" s="30"/>
      <c r="R290" s="30"/>
      <c r="S290" s="30"/>
      <c r="T290" s="30"/>
      <c r="U290" s="37"/>
      <c r="V290" s="37"/>
      <c r="W290" s="37"/>
      <c r="X290" s="37"/>
      <c r="Y290" s="37"/>
      <c r="Z290" s="37"/>
      <c r="AA290" s="37"/>
      <c r="AB290" s="37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1:38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0"/>
      <c r="Q291" s="30"/>
      <c r="R291" s="30"/>
      <c r="S291" s="30"/>
      <c r="T291" s="30"/>
      <c r="U291" s="37"/>
      <c r="V291" s="37"/>
      <c r="W291" s="37"/>
      <c r="X291" s="37"/>
      <c r="Y291" s="37"/>
      <c r="Z291" s="37"/>
      <c r="AA291" s="37"/>
      <c r="AB291" s="37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1:38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0"/>
      <c r="Q292" s="30"/>
      <c r="R292" s="30"/>
      <c r="S292" s="30"/>
      <c r="T292" s="30"/>
      <c r="U292" s="37"/>
      <c r="V292" s="37"/>
      <c r="W292" s="37"/>
      <c r="X292" s="37"/>
      <c r="Y292" s="37"/>
      <c r="Z292" s="37"/>
      <c r="AA292" s="37"/>
      <c r="AB292" s="37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1:38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0"/>
      <c r="Q293" s="30"/>
      <c r="R293" s="30"/>
      <c r="S293" s="30"/>
      <c r="T293" s="30"/>
      <c r="U293" s="37"/>
      <c r="V293" s="37"/>
      <c r="W293" s="37"/>
      <c r="X293" s="37"/>
      <c r="Y293" s="37"/>
      <c r="Z293" s="37"/>
      <c r="AA293" s="37"/>
      <c r="AB293" s="37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1:38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0"/>
      <c r="Q294" s="30"/>
      <c r="R294" s="30"/>
      <c r="S294" s="30"/>
      <c r="T294" s="30"/>
      <c r="U294" s="37"/>
      <c r="V294" s="37"/>
      <c r="W294" s="37"/>
      <c r="X294" s="37"/>
      <c r="Y294" s="37"/>
      <c r="Z294" s="37"/>
      <c r="AA294" s="37"/>
      <c r="AB294" s="37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1:38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0"/>
      <c r="Q295" s="30"/>
      <c r="R295" s="30"/>
      <c r="S295" s="30"/>
      <c r="T295" s="30"/>
      <c r="U295" s="37"/>
      <c r="V295" s="37"/>
      <c r="W295" s="37"/>
      <c r="X295" s="37"/>
      <c r="Y295" s="37"/>
      <c r="Z295" s="37"/>
      <c r="AA295" s="37"/>
      <c r="AB295" s="37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1:38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0"/>
      <c r="Q296" s="30"/>
      <c r="R296" s="30"/>
      <c r="S296" s="30"/>
      <c r="T296" s="30"/>
      <c r="U296" s="37"/>
      <c r="V296" s="37"/>
      <c r="W296" s="37"/>
      <c r="X296" s="37"/>
      <c r="Y296" s="37"/>
      <c r="Z296" s="37"/>
      <c r="AA296" s="37"/>
      <c r="AB296" s="37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1:38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0"/>
      <c r="Q297" s="30"/>
      <c r="R297" s="30"/>
      <c r="S297" s="30"/>
      <c r="T297" s="30"/>
      <c r="U297" s="37"/>
      <c r="V297" s="37"/>
      <c r="W297" s="37"/>
      <c r="X297" s="37"/>
      <c r="Y297" s="37"/>
      <c r="Z297" s="37"/>
      <c r="AA297" s="37"/>
      <c r="AB297" s="37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1:38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0"/>
      <c r="Q298" s="30"/>
      <c r="R298" s="30"/>
      <c r="S298" s="30"/>
      <c r="T298" s="30"/>
      <c r="U298" s="37"/>
      <c r="V298" s="37"/>
      <c r="W298" s="37"/>
      <c r="X298" s="37"/>
      <c r="Y298" s="37"/>
      <c r="Z298" s="37"/>
      <c r="AA298" s="37"/>
      <c r="AB298" s="37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1:38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0"/>
      <c r="Q299" s="30"/>
      <c r="R299" s="30"/>
      <c r="S299" s="30"/>
      <c r="T299" s="30"/>
      <c r="U299" s="37"/>
      <c r="V299" s="37"/>
      <c r="W299" s="37"/>
      <c r="X299" s="37"/>
      <c r="Y299" s="37"/>
      <c r="Z299" s="37"/>
      <c r="AA299" s="37"/>
      <c r="AB299" s="37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</row>
    <row r="300" spans="1:38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0"/>
      <c r="Q300" s="30"/>
      <c r="R300" s="30"/>
      <c r="S300" s="30"/>
      <c r="T300" s="30"/>
      <c r="U300" s="37"/>
      <c r="V300" s="37"/>
      <c r="W300" s="37"/>
      <c r="X300" s="37"/>
      <c r="Y300" s="37"/>
      <c r="Z300" s="37"/>
      <c r="AA300" s="37"/>
      <c r="AB300" s="37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</row>
    <row r="301" spans="1:38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0"/>
      <c r="Q301" s="30"/>
      <c r="R301" s="30"/>
      <c r="S301" s="30"/>
      <c r="T301" s="30"/>
      <c r="U301" s="37"/>
      <c r="V301" s="37"/>
      <c r="W301" s="37"/>
      <c r="X301" s="37"/>
      <c r="Y301" s="37"/>
      <c r="Z301" s="37"/>
      <c r="AA301" s="37"/>
      <c r="AB301" s="37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</row>
    <row r="302" spans="1:38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0"/>
      <c r="Q302" s="30"/>
      <c r="R302" s="30"/>
      <c r="S302" s="30"/>
      <c r="T302" s="30"/>
      <c r="U302" s="37"/>
      <c r="V302" s="37"/>
      <c r="W302" s="37"/>
      <c r="X302" s="37"/>
      <c r="Y302" s="37"/>
      <c r="Z302" s="37"/>
      <c r="AA302" s="37"/>
      <c r="AB302" s="37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</row>
    <row r="303" spans="1:38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0"/>
      <c r="Q303" s="30"/>
      <c r="R303" s="30"/>
      <c r="S303" s="30"/>
      <c r="T303" s="30"/>
      <c r="U303" s="37"/>
      <c r="V303" s="37"/>
      <c r="W303" s="37"/>
      <c r="X303" s="37"/>
      <c r="Y303" s="37"/>
      <c r="Z303" s="37"/>
      <c r="AA303" s="37"/>
      <c r="AB303" s="37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</row>
    <row r="304" spans="1:38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0"/>
      <c r="Q304" s="30"/>
      <c r="R304" s="30"/>
      <c r="S304" s="30"/>
      <c r="T304" s="30"/>
      <c r="U304" s="37"/>
      <c r="V304" s="37"/>
      <c r="W304" s="37"/>
      <c r="X304" s="37"/>
      <c r="Y304" s="37"/>
      <c r="Z304" s="37"/>
      <c r="AA304" s="37"/>
      <c r="AB304" s="37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</row>
    <row r="305" spans="1:38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0"/>
      <c r="Q305" s="30"/>
      <c r="R305" s="30"/>
      <c r="S305" s="30"/>
      <c r="T305" s="30"/>
      <c r="U305" s="37"/>
      <c r="V305" s="37"/>
      <c r="W305" s="37"/>
      <c r="X305" s="37"/>
      <c r="Y305" s="37"/>
      <c r="Z305" s="37"/>
      <c r="AA305" s="37"/>
      <c r="AB305" s="37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</row>
    <row r="306" spans="1:38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0"/>
      <c r="Q306" s="30"/>
      <c r="R306" s="30"/>
      <c r="S306" s="30"/>
      <c r="T306" s="30"/>
      <c r="U306" s="37"/>
      <c r="V306" s="37"/>
      <c r="W306" s="37"/>
      <c r="X306" s="37"/>
      <c r="Y306" s="37"/>
      <c r="Z306" s="37"/>
      <c r="AA306" s="37"/>
      <c r="AB306" s="37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</row>
    <row r="307" spans="1:38" ht="15">
      <c r="A307" s="32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7"/>
      <c r="V307" s="37"/>
      <c r="W307" s="37"/>
      <c r="X307" s="37"/>
      <c r="Y307" s="37"/>
      <c r="Z307" s="37"/>
      <c r="AA307" s="37"/>
      <c r="AB307" s="37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</row>
    <row r="308" spans="1:38" ht="1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7"/>
      <c r="V308" s="37"/>
      <c r="W308" s="37"/>
      <c r="X308" s="37"/>
      <c r="Y308" s="37"/>
      <c r="Z308" s="37"/>
      <c r="AA308" s="37"/>
      <c r="AB308" s="37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</row>
    <row r="309" ht="15">
      <c r="A309" s="30"/>
    </row>
  </sheetData>
  <sheetProtection/>
  <mergeCells count="31">
    <mergeCell ref="AD16:AD19"/>
    <mergeCell ref="S16:AB16"/>
    <mergeCell ref="U18:U19"/>
    <mergeCell ref="AK1:AL1"/>
    <mergeCell ref="AK2:AL2"/>
    <mergeCell ref="D6:AL6"/>
    <mergeCell ref="D9:AL9"/>
    <mergeCell ref="AK4:AL4"/>
    <mergeCell ref="L18:M19"/>
    <mergeCell ref="S18:T19"/>
    <mergeCell ref="AE16:AJ18"/>
    <mergeCell ref="D10:AL10"/>
    <mergeCell ref="J13:AL13"/>
    <mergeCell ref="J14:AL14"/>
    <mergeCell ref="D8:AL8"/>
    <mergeCell ref="Z18:AA19"/>
    <mergeCell ref="N18:R19"/>
    <mergeCell ref="X18:Y19"/>
    <mergeCell ref="AC16:AC19"/>
    <mergeCell ref="B17:D19"/>
    <mergeCell ref="I18:J19"/>
    <mergeCell ref="D11:AL11"/>
    <mergeCell ref="AK16:AL18"/>
    <mergeCell ref="D7:AL7"/>
    <mergeCell ref="W18:W19"/>
    <mergeCell ref="B16:R16"/>
    <mergeCell ref="G17:H19"/>
    <mergeCell ref="I17:R17"/>
    <mergeCell ref="K18:K19"/>
    <mergeCell ref="E17:F19"/>
    <mergeCell ref="V18:V19"/>
  </mergeCells>
  <printOptions horizontalCentered="1"/>
  <pageMargins left="0.25" right="0.25" top="0.75" bottom="0.75" header="0.3" footer="0.3"/>
  <pageSetup firstPageNumber="34" useFirstPageNumber="1" fitToHeight="0" fitToWidth="1" horizontalDpi="600" verticalDpi="600" orientation="landscape" paperSize="8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2024-04-25T05:43:30Z</cp:lastPrinted>
  <dcterms:created xsi:type="dcterms:W3CDTF">2011-12-09T07:36:49Z</dcterms:created>
  <dcterms:modified xsi:type="dcterms:W3CDTF">2024-04-25T05:47:54Z</dcterms:modified>
  <cp:category/>
  <cp:version/>
  <cp:contentType/>
  <cp:contentStatus/>
</cp:coreProperties>
</file>